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'Приложение_источники'!$19:$20</definedName>
    <definedName name="_xlnm.Print_Area" localSheetId="0">'Приложение_источники'!$A$1:$F$36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<sst xmlns="http://schemas.openxmlformats.org/spreadsheetml/2006/main" count="53" uniqueCount="48">
  <si>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</si>
  <si>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</si>
  <si>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</si>
  <si>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</si>
  <si>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</si>
  <si>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</si>
  <si>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</si>
  <si>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</si>
  <si>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</si>
  <si>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</si>
  <si>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</si>
  <si>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</si>
  <si>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</si>
  <si>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</si>
  <si>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</si>
  <si>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</si>
  <si>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</si>
  <si>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</si>
  <si>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</si>
  <si>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</si>
  <si>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</si>
  <si>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</si>
  <si>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</si>
  <si>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</si>
  <si>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</si>
  <si>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</si>
  <si>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</si>
  <si>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</si>
  <si>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</si>
  <si>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</si>
  <si>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</si>
  <si>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</si>
  <si>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</si>
  <si>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</si>
  <si>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</si>
  <si>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</si>
  <si>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</si>
  <si>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</si>
  <si>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</si>
  <si>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</si>
  <si>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</si>
  <si>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</si>
  <si>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в 2015 году и плановом периоде 2016-2017 годов</t>
  </si>
  <si>
    <t>2017 год</t>
  </si>
  <si>
    <t xml:space="preserve">"О бюджете города Шарыпово на 2015 год </t>
  </si>
  <si>
    <t>и плановый период 2016-2017 годов"</t>
  </si>
  <si>
    <t xml:space="preserve">от 16.12.2014 г. № 59-345  </t>
  </si>
  <si>
    <t xml:space="preserve">от _______________ № _____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</si>
</sst>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2" fillId="0" borderId="0" xfId="53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Normal="75"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4.875" style="1" customWidth="1"/>
    <col min="4" max="4" width="15.1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28" t="s">
        <v>8</v>
      </c>
      <c r="D1" s="28"/>
      <c r="E1" s="28"/>
      <c r="F1" s="28"/>
    </row>
    <row r="2" spans="3:6" ht="15.75">
      <c r="C2" s="16"/>
      <c r="D2" s="30" t="s">
        <v>9</v>
      </c>
      <c r="E2" s="30"/>
      <c r="F2" s="30"/>
    </row>
    <row r="3" spans="3:6" ht="15.75">
      <c r="C3" s="15"/>
      <c r="D3" s="30" t="s">
        <v>6</v>
      </c>
      <c r="E3" s="30"/>
      <c r="F3" s="30"/>
    </row>
    <row r="4" spans="3:6" ht="15.75" customHeight="1">
      <c r="C4" s="28" t="s">
        <v>44</v>
      </c>
      <c r="D4" s="28"/>
      <c r="E4" s="28"/>
      <c r="F4" s="28"/>
    </row>
    <row r="5" spans="3:6" ht="15.75">
      <c r="C5" s="28" t="s">
        <v>45</v>
      </c>
      <c r="D5" s="28"/>
      <c r="E5" s="28"/>
      <c r="F5" s="28"/>
    </row>
    <row r="6" spans="3:6" ht="15.75">
      <c r="C6" s="29" t="s">
        <v>47</v>
      </c>
      <c r="D6" s="29"/>
      <c r="E6" s="29"/>
      <c r="F6" s="29"/>
    </row>
    <row r="9" spans="3:6" ht="15.75">
      <c r="C9" s="28" t="s">
        <v>8</v>
      </c>
      <c r="D9" s="28"/>
      <c r="E9" s="28"/>
      <c r="F9" s="28"/>
    </row>
    <row r="10" spans="3:6" ht="15.75" customHeight="1">
      <c r="C10" s="16"/>
      <c r="D10" s="30" t="s">
        <v>9</v>
      </c>
      <c r="E10" s="30"/>
      <c r="F10" s="30"/>
    </row>
    <row r="11" spans="3:6" ht="15.75">
      <c r="C11" s="15"/>
      <c r="D11" s="30" t="s">
        <v>6</v>
      </c>
      <c r="E11" s="30"/>
      <c r="F11" s="30"/>
    </row>
    <row r="12" spans="3:6" ht="15.75" customHeight="1">
      <c r="C12" s="28" t="s">
        <v>44</v>
      </c>
      <c r="D12" s="28"/>
      <c r="E12" s="28"/>
      <c r="F12" s="28"/>
    </row>
    <row r="13" spans="3:6" ht="15.75">
      <c r="C13" s="28" t="s">
        <v>45</v>
      </c>
      <c r="D13" s="28"/>
      <c r="E13" s="28"/>
      <c r="F13" s="28"/>
    </row>
    <row r="14" spans="3:6" ht="15.75">
      <c r="C14" s="29" t="s">
        <v>46</v>
      </c>
      <c r="D14" s="29"/>
      <c r="E14" s="29"/>
      <c r="F14" s="29"/>
    </row>
    <row r="15" spans="3:6" ht="15.75">
      <c r="C15" s="32"/>
      <c r="D15" s="32"/>
      <c r="E15" s="32"/>
      <c r="F15" s="32"/>
    </row>
    <row r="16" spans="1:6" ht="15.75">
      <c r="A16" s="33" t="s">
        <v>7</v>
      </c>
      <c r="B16" s="33"/>
      <c r="C16" s="33"/>
      <c r="D16" s="33"/>
      <c r="E16" s="33"/>
      <c r="F16" s="33"/>
    </row>
    <row r="17" spans="1:6" ht="15.75">
      <c r="A17" s="14"/>
      <c r="B17" s="33" t="s">
        <v>42</v>
      </c>
      <c r="C17" s="33"/>
      <c r="D17" s="33"/>
      <c r="E17" s="33"/>
      <c r="F17" s="1"/>
    </row>
    <row r="18" spans="1:6" s="2" customFormat="1" ht="15.75">
      <c r="A18" s="3"/>
      <c r="B18" s="7"/>
      <c r="C18" s="7"/>
      <c r="F18" s="9" t="s">
        <v>41</v>
      </c>
    </row>
    <row r="19" spans="1:6" s="8" customFormat="1" ht="15.75">
      <c r="A19" s="34" t="s">
        <v>3</v>
      </c>
      <c r="B19" s="36" t="s">
        <v>0</v>
      </c>
      <c r="C19" s="36" t="s">
        <v>4</v>
      </c>
      <c r="D19" s="38" t="s">
        <v>5</v>
      </c>
      <c r="E19" s="39"/>
      <c r="F19" s="40"/>
    </row>
    <row r="20" spans="1:6" s="2" customFormat="1" ht="15.75">
      <c r="A20" s="35"/>
      <c r="B20" s="37"/>
      <c r="C20" s="37"/>
      <c r="D20" s="10" t="s">
        <v>35</v>
      </c>
      <c r="E20" s="10" t="s">
        <v>40</v>
      </c>
      <c r="F20" s="10" t="s">
        <v>43</v>
      </c>
    </row>
    <row r="21" spans="1:6" ht="15.75">
      <c r="A21" s="11"/>
      <c r="B21" s="12" t="s">
        <v>1</v>
      </c>
      <c r="C21" s="12" t="s">
        <v>2</v>
      </c>
      <c r="D21" s="13">
        <v>3</v>
      </c>
      <c r="E21" s="13">
        <v>4</v>
      </c>
      <c r="F21" s="13">
        <v>5</v>
      </c>
    </row>
    <row r="22" spans="1:6" ht="47.25">
      <c r="A22" s="17">
        <v>1</v>
      </c>
      <c r="B22" s="18" t="s">
        <v>10</v>
      </c>
      <c r="C22" s="19" t="s">
        <v>11</v>
      </c>
      <c r="D22" s="24">
        <f>D23-D25</f>
        <v>5000000</v>
      </c>
      <c r="E22" s="24">
        <f>E23-E25</f>
        <v>5000000</v>
      </c>
      <c r="F22" s="24">
        <f>F23-F25</f>
        <v>5000000</v>
      </c>
    </row>
    <row r="23" spans="1:6" ht="47.25">
      <c r="A23" s="17">
        <f>A22+1</f>
        <v>2</v>
      </c>
      <c r="B23" s="18" t="s">
        <v>12</v>
      </c>
      <c r="C23" s="19" t="s">
        <v>13</v>
      </c>
      <c r="D23" s="24">
        <f>D24</f>
        <v>5000000</v>
      </c>
      <c r="E23" s="24">
        <f>E24</f>
        <v>10000000</v>
      </c>
      <c r="F23" s="24">
        <f>F24</f>
        <v>15000000</v>
      </c>
    </row>
    <row r="24" spans="1:6" ht="63">
      <c r="A24" s="17">
        <f aca="true" t="shared" si="0" ref="A24:A35">A23+1</f>
        <v>3</v>
      </c>
      <c r="B24" s="20" t="s">
        <v>14</v>
      </c>
      <c r="C24" s="21" t="s">
        <v>36</v>
      </c>
      <c r="D24" s="25">
        <v>5000000</v>
      </c>
      <c r="E24" s="25">
        <v>10000000</v>
      </c>
      <c r="F24" s="25">
        <v>15000000</v>
      </c>
    </row>
    <row r="25" spans="1:6" ht="63">
      <c r="A25" s="17">
        <f t="shared" si="0"/>
        <v>4</v>
      </c>
      <c r="B25" s="22" t="s">
        <v>15</v>
      </c>
      <c r="C25" s="19" t="s">
        <v>16</v>
      </c>
      <c r="D25" s="24">
        <f>D26</f>
        <v>0</v>
      </c>
      <c r="E25" s="24">
        <f>E26</f>
        <v>5000000</v>
      </c>
      <c r="F25" s="24">
        <f>F26</f>
        <v>10000000</v>
      </c>
    </row>
    <row r="26" spans="1:6" ht="63">
      <c r="A26" s="17">
        <f t="shared" si="0"/>
        <v>5</v>
      </c>
      <c r="B26" s="20" t="s">
        <v>17</v>
      </c>
      <c r="C26" s="21" t="s">
        <v>37</v>
      </c>
      <c r="D26" s="25">
        <v>0</v>
      </c>
      <c r="E26" s="25">
        <f>D24</f>
        <v>5000000</v>
      </c>
      <c r="F26" s="25">
        <f>E24</f>
        <v>10000000</v>
      </c>
    </row>
    <row r="27" spans="1:6" ht="47.25">
      <c r="A27" s="17">
        <f t="shared" si="0"/>
        <v>6</v>
      </c>
      <c r="B27" s="22" t="s">
        <v>18</v>
      </c>
      <c r="C27" s="19" t="s">
        <v>19</v>
      </c>
      <c r="D27" s="26">
        <f>D32-D28</f>
        <v>12889638.73000002</v>
      </c>
      <c r="E27" s="26">
        <f>E32-E28</f>
        <v>0</v>
      </c>
      <c r="F27" s="26">
        <f>F32-F28</f>
        <v>0</v>
      </c>
    </row>
    <row r="28" spans="1:6" ht="31.5">
      <c r="A28" s="17">
        <f t="shared" si="0"/>
        <v>7</v>
      </c>
      <c r="B28" s="23" t="s">
        <v>20</v>
      </c>
      <c r="C28" s="21" t="s">
        <v>21</v>
      </c>
      <c r="D28" s="27">
        <f aca="true" t="shared" si="1" ref="D28:F30">D29</f>
        <v>879998542.16</v>
      </c>
      <c r="E28" s="27">
        <f t="shared" si="1"/>
        <v>828862400</v>
      </c>
      <c r="F28" s="27">
        <f t="shared" si="1"/>
        <v>842564300</v>
      </c>
    </row>
    <row r="29" spans="1:6" ht="31.5">
      <c r="A29" s="17">
        <f t="shared" si="0"/>
        <v>8</v>
      </c>
      <c r="B29" s="23" t="s">
        <v>22</v>
      </c>
      <c r="C29" s="21" t="s">
        <v>23</v>
      </c>
      <c r="D29" s="27">
        <f t="shared" si="1"/>
        <v>879998542.16</v>
      </c>
      <c r="E29" s="27">
        <f t="shared" si="1"/>
        <v>828862400</v>
      </c>
      <c r="F29" s="27">
        <f t="shared" si="1"/>
        <v>842564300</v>
      </c>
    </row>
    <row r="30" spans="1:6" ht="31.5">
      <c r="A30" s="17">
        <f t="shared" si="0"/>
        <v>9</v>
      </c>
      <c r="B30" s="23" t="s">
        <v>24</v>
      </c>
      <c r="C30" s="21" t="s">
        <v>25</v>
      </c>
      <c r="D30" s="27">
        <f t="shared" si="1"/>
        <v>879998542.16</v>
      </c>
      <c r="E30" s="27">
        <f t="shared" si="1"/>
        <v>828862400</v>
      </c>
      <c r="F30" s="27">
        <f t="shared" si="1"/>
        <v>842564300</v>
      </c>
    </row>
    <row r="31" spans="1:6" ht="47.25">
      <c r="A31" s="17">
        <f t="shared" si="0"/>
        <v>10</v>
      </c>
      <c r="B31" s="23" t="s">
        <v>26</v>
      </c>
      <c r="C31" s="21" t="s">
        <v>38</v>
      </c>
      <c r="D31" s="27">
        <f>874998542.16+D24</f>
        <v>879998542.16</v>
      </c>
      <c r="E31" s="27">
        <f>818862400+E24</f>
        <v>828862400</v>
      </c>
      <c r="F31" s="27">
        <f>827564300+F24</f>
        <v>842564300</v>
      </c>
    </row>
    <row r="32" spans="1:6" ht="31.5">
      <c r="A32" s="17">
        <f t="shared" si="0"/>
        <v>11</v>
      </c>
      <c r="B32" s="23" t="s">
        <v>27</v>
      </c>
      <c r="C32" s="21" t="s">
        <v>28</v>
      </c>
      <c r="D32" s="27">
        <f aca="true" t="shared" si="2" ref="D32:F34">D33</f>
        <v>892888180.89</v>
      </c>
      <c r="E32" s="27">
        <f t="shared" si="2"/>
        <v>828862400</v>
      </c>
      <c r="F32" s="27">
        <f t="shared" si="2"/>
        <v>842564300</v>
      </c>
    </row>
    <row r="33" spans="1:6" ht="31.5">
      <c r="A33" s="17">
        <f t="shared" si="0"/>
        <v>12</v>
      </c>
      <c r="B33" s="23" t="s">
        <v>29</v>
      </c>
      <c r="C33" s="21" t="s">
        <v>30</v>
      </c>
      <c r="D33" s="27">
        <f t="shared" si="2"/>
        <v>892888180.89</v>
      </c>
      <c r="E33" s="27">
        <f t="shared" si="2"/>
        <v>828862400</v>
      </c>
      <c r="F33" s="27">
        <f t="shared" si="2"/>
        <v>842564300</v>
      </c>
    </row>
    <row r="34" spans="1:6" ht="31.5">
      <c r="A34" s="17">
        <f t="shared" si="0"/>
        <v>13</v>
      </c>
      <c r="B34" s="23" t="s">
        <v>31</v>
      </c>
      <c r="C34" s="21" t="s">
        <v>32</v>
      </c>
      <c r="D34" s="27">
        <f t="shared" si="2"/>
        <v>892888180.89</v>
      </c>
      <c r="E34" s="27">
        <f t="shared" si="2"/>
        <v>828862400</v>
      </c>
      <c r="F34" s="27">
        <f t="shared" si="2"/>
        <v>842564300</v>
      </c>
    </row>
    <row r="35" spans="1:6" ht="47.25">
      <c r="A35" s="17">
        <f t="shared" si="0"/>
        <v>14</v>
      </c>
      <c r="B35" s="23" t="s">
        <v>33</v>
      </c>
      <c r="C35" s="21" t="s">
        <v>39</v>
      </c>
      <c r="D35" s="27">
        <f>892888180.89+D26</f>
        <v>892888180.89</v>
      </c>
      <c r="E35" s="27">
        <f>823862400+E26</f>
        <v>828862400</v>
      </c>
      <c r="F35" s="27">
        <f>832564300+F26</f>
        <v>842564300</v>
      </c>
    </row>
    <row r="36" spans="1:6" ht="15.75">
      <c r="A36" s="31" t="s">
        <v>34</v>
      </c>
      <c r="B36" s="31"/>
      <c r="C36" s="31"/>
      <c r="D36" s="25">
        <f>+D22+D27</f>
        <v>17889638.73000002</v>
      </c>
      <c r="E36" s="25">
        <f>+E22+E27</f>
        <v>5000000</v>
      </c>
      <c r="F36" s="25">
        <f>+F22+F27</f>
        <v>5000000</v>
      </c>
    </row>
  </sheetData>
  <sheetProtection/>
  <mergeCells count="20">
    <mergeCell ref="C13:F13"/>
    <mergeCell ref="C14:F14"/>
    <mergeCell ref="C12:F12"/>
    <mergeCell ref="C9:F9"/>
    <mergeCell ref="D10:F10"/>
    <mergeCell ref="D11:F11"/>
    <mergeCell ref="A36:C36"/>
    <mergeCell ref="C15:F15"/>
    <mergeCell ref="B17:E17"/>
    <mergeCell ref="A19:A20"/>
    <mergeCell ref="B19:B20"/>
    <mergeCell ref="C19:C20"/>
    <mergeCell ref="D19:F19"/>
    <mergeCell ref="A16:F16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D31: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Финуправление</cp:lastModifiedBy>
  <cp:lastPrinted>2015-06-18T08:12:24Z</cp:lastPrinted>
  <dcterms:created xsi:type="dcterms:W3CDTF">2004-11-08T07:05:00Z</dcterms:created>
  <dcterms:modified xsi:type="dcterms:W3CDTF">2015-06-18T08:12:46Z</dcterms:modified>
  <cp:category/>
  <cp:version/>
  <cp:contentType/>
  <cp:contentStatus/>
</cp:coreProperties>
</file>