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Оксана\Desktop\мпа -реестр тко\форма реестра ТКО\"/>
    </mc:Choice>
  </mc:AlternateContent>
  <bookViews>
    <workbookView xWindow="0" yWindow="0" windowWidth="28800" windowHeight="12435" tabRatio="500"/>
  </bookViews>
  <sheets>
    <sheet name="Контейнеры" sheetId="2" r:id="rId1"/>
    <sheet name="Лист1" sheetId="1" state="hidden" r:id="rId2"/>
  </sheets>
  <definedNames>
    <definedName name="_xlnm._FilterDatabase" localSheetId="0" hidden="1">Контейнеры!$D$204:$D$205</definedName>
    <definedName name="_xlnm.Print_Titles" localSheetId="0">Контейнеры!$6:$7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4" i="2" l="1"/>
  <c r="N170" i="2" l="1"/>
  <c r="N190" i="2"/>
  <c r="N182" i="2"/>
  <c r="N180" i="2"/>
  <c r="N174" i="2"/>
  <c r="N167" i="2"/>
  <c r="N188" i="2"/>
  <c r="N152" i="2" l="1"/>
  <c r="P116" i="2" l="1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8" i="2"/>
  <c r="P139" i="2"/>
  <c r="P140" i="2"/>
  <c r="P141" i="2"/>
  <c r="P142" i="2"/>
  <c r="P143" i="2"/>
  <c r="P144" i="2"/>
  <c r="P145" i="2"/>
  <c r="P146" i="2"/>
  <c r="P147" i="2"/>
  <c r="P148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3" i="2"/>
  <c r="P114" i="2"/>
  <c r="P115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8" i="2"/>
  <c r="O189" i="2"/>
  <c r="O180" i="2"/>
  <c r="O181" i="2"/>
  <c r="O182" i="2"/>
  <c r="O183" i="2"/>
  <c r="O184" i="2"/>
  <c r="O185" i="2"/>
  <c r="O186" i="2"/>
  <c r="O187" i="2"/>
  <c r="O188" i="2"/>
  <c r="O190" i="2"/>
  <c r="O191" i="2"/>
  <c r="O169" i="2"/>
  <c r="O170" i="2"/>
  <c r="O171" i="2"/>
  <c r="O172" i="2"/>
  <c r="O173" i="2"/>
  <c r="O174" i="2"/>
  <c r="O175" i="2"/>
  <c r="O176" i="2"/>
  <c r="O177" i="2"/>
  <c r="O178" i="2"/>
  <c r="O179" i="2"/>
  <c r="O164" i="2"/>
  <c r="O165" i="2"/>
  <c r="O166" i="2"/>
  <c r="O167" i="2"/>
  <c r="O168" i="2"/>
  <c r="O161" i="2"/>
  <c r="O162" i="2"/>
  <c r="O163" i="2"/>
  <c r="O158" i="2"/>
  <c r="O159" i="2"/>
  <c r="O160" i="2"/>
  <c r="O154" i="2"/>
  <c r="O155" i="2"/>
  <c r="O156" i="2"/>
  <c r="O157" i="2"/>
  <c r="O150" i="2"/>
  <c r="O151" i="2"/>
  <c r="O152" i="2"/>
  <c r="O153" i="2"/>
  <c r="O148" i="2"/>
  <c r="O141" i="2"/>
  <c r="O142" i="2"/>
  <c r="O143" i="2"/>
  <c r="O144" i="2"/>
  <c r="O145" i="2"/>
  <c r="O146" i="2"/>
  <c r="O147" i="2"/>
  <c r="O149" i="2"/>
  <c r="O133" i="2"/>
  <c r="O134" i="2"/>
  <c r="O135" i="2"/>
  <c r="O136" i="2"/>
  <c r="O138" i="2"/>
  <c r="O139" i="2"/>
  <c r="O140" i="2"/>
  <c r="O130" i="2"/>
  <c r="O131" i="2"/>
  <c r="O132" i="2"/>
  <c r="O125" i="2"/>
  <c r="O126" i="2"/>
  <c r="O127" i="2"/>
  <c r="O128" i="2"/>
  <c r="O129" i="2"/>
  <c r="O120" i="2"/>
  <c r="O121" i="2"/>
  <c r="O122" i="2"/>
  <c r="O123" i="2"/>
  <c r="O124" i="2"/>
  <c r="O109" i="2"/>
  <c r="O110" i="2"/>
  <c r="O113" i="2"/>
  <c r="O114" i="2"/>
  <c r="O115" i="2"/>
  <c r="O116" i="2"/>
  <c r="O117" i="2"/>
  <c r="O118" i="2"/>
  <c r="O119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60" i="2"/>
  <c r="O61" i="2"/>
  <c r="O62" i="2"/>
  <c r="O63" i="2"/>
  <c r="O64" i="2"/>
  <c r="O65" i="2"/>
  <c r="O66" i="2"/>
  <c r="O67" i="2"/>
  <c r="O68" i="2"/>
  <c r="O56" i="2"/>
  <c r="O57" i="2"/>
  <c r="O58" i="2"/>
  <c r="O59" i="2"/>
  <c r="O49" i="2"/>
  <c r="O50" i="2"/>
  <c r="O51" i="2"/>
  <c r="O52" i="2"/>
  <c r="O53" i="2"/>
  <c r="O54" i="2"/>
  <c r="O55" i="2"/>
  <c r="O42" i="2"/>
  <c r="O43" i="2"/>
  <c r="O44" i="2"/>
  <c r="O45" i="2"/>
  <c r="O46" i="2"/>
  <c r="O47" i="2"/>
  <c r="O48" i="2"/>
  <c r="O37" i="2"/>
  <c r="O38" i="2"/>
  <c r="O39" i="2"/>
  <c r="O40" i="2"/>
  <c r="O41" i="2"/>
  <c r="O31" i="2"/>
  <c r="O32" i="2"/>
  <c r="O33" i="2"/>
  <c r="O34" i="2"/>
  <c r="O35" i="2"/>
  <c r="O36" i="2"/>
  <c r="O25" i="2"/>
  <c r="O26" i="2"/>
  <c r="O27" i="2"/>
  <c r="O28" i="2"/>
  <c r="O29" i="2"/>
  <c r="O30" i="2"/>
  <c r="O20" i="2"/>
  <c r="O21" i="2"/>
  <c r="O22" i="2"/>
  <c r="O23" i="2"/>
  <c r="O24" i="2"/>
  <c r="O15" i="2"/>
  <c r="O16" i="2"/>
  <c r="O17" i="2"/>
  <c r="O18" i="2"/>
  <c r="O19" i="2"/>
  <c r="O9" i="2"/>
  <c r="O10" i="2"/>
  <c r="O11" i="2"/>
  <c r="O12" i="2"/>
  <c r="O13" i="2"/>
  <c r="O14" i="2"/>
  <c r="O8" i="2"/>
  <c r="N187" i="2"/>
  <c r="N189" i="2"/>
  <c r="N181" i="2"/>
  <c r="N183" i="2"/>
  <c r="N185" i="2"/>
  <c r="N171" i="2"/>
  <c r="N173" i="2"/>
  <c r="N175" i="2"/>
  <c r="N177" i="2"/>
  <c r="N179" i="2"/>
  <c r="N166" i="2"/>
  <c r="N168" i="2"/>
  <c r="N169" i="2"/>
  <c r="N161" i="2"/>
  <c r="N162" i="2"/>
  <c r="N163" i="2"/>
  <c r="N164" i="2"/>
  <c r="N157" i="2"/>
  <c r="N159" i="2"/>
  <c r="N153" i="2"/>
  <c r="N155" i="2"/>
  <c r="N150" i="2"/>
  <c r="N147" i="2"/>
  <c r="N148" i="2"/>
  <c r="N144" i="2"/>
  <c r="N146" i="2"/>
  <c r="N138" i="2"/>
  <c r="N140" i="2"/>
  <c r="N142" i="2"/>
  <c r="N131" i="2"/>
  <c r="N132" i="2"/>
  <c r="N133" i="2"/>
  <c r="N134" i="2"/>
  <c r="N135" i="2"/>
  <c r="N136" i="2"/>
  <c r="N125" i="2"/>
  <c r="N126" i="2"/>
  <c r="N127" i="2"/>
  <c r="N128" i="2"/>
  <c r="N129" i="2"/>
  <c r="N130" i="2"/>
  <c r="N119" i="2"/>
  <c r="N120" i="2"/>
  <c r="N121" i="2"/>
  <c r="N122" i="2"/>
  <c r="N123" i="2"/>
  <c r="N124" i="2"/>
  <c r="N114" i="2"/>
  <c r="N115" i="2"/>
  <c r="N116" i="2"/>
  <c r="N117" i="2"/>
  <c r="N118" i="2"/>
  <c r="N113" i="2"/>
  <c r="N104" i="2"/>
  <c r="N105" i="2"/>
  <c r="N106" i="2"/>
  <c r="N107" i="2"/>
  <c r="N108" i="2"/>
  <c r="N109" i="2"/>
  <c r="N110" i="2"/>
  <c r="N93" i="2"/>
  <c r="N94" i="2"/>
  <c r="N95" i="2"/>
  <c r="N96" i="2"/>
  <c r="N97" i="2"/>
  <c r="N98" i="2"/>
  <c r="N99" i="2"/>
  <c r="N100" i="2"/>
  <c r="N101" i="2"/>
  <c r="N102" i="2"/>
  <c r="N103" i="2"/>
  <c r="N88" i="2"/>
  <c r="N89" i="2"/>
  <c r="N90" i="2"/>
  <c r="N91" i="2"/>
  <c r="N92" i="2"/>
  <c r="N84" i="2"/>
  <c r="N85" i="2"/>
  <c r="N86" i="2"/>
  <c r="N87" i="2"/>
  <c r="N79" i="2"/>
  <c r="N80" i="2"/>
  <c r="N81" i="2"/>
  <c r="N82" i="2"/>
  <c r="N83" i="2"/>
  <c r="N73" i="2"/>
  <c r="N74" i="2"/>
  <c r="N75" i="2"/>
  <c r="N76" i="2"/>
  <c r="N77" i="2"/>
  <c r="N78" i="2"/>
  <c r="N68" i="2"/>
  <c r="N69" i="2"/>
  <c r="N70" i="2"/>
  <c r="N71" i="2"/>
  <c r="N72" i="2"/>
  <c r="N61" i="2"/>
  <c r="N62" i="2"/>
  <c r="N63" i="2"/>
  <c r="N64" i="2"/>
  <c r="N65" i="2"/>
  <c r="N66" i="2"/>
  <c r="N67" i="2"/>
  <c r="N54" i="2"/>
  <c r="N55" i="2"/>
  <c r="N56" i="2"/>
  <c r="N57" i="2"/>
  <c r="N58" i="2"/>
  <c r="N59" i="2"/>
  <c r="N60" i="2"/>
  <c r="N46" i="2"/>
  <c r="N47" i="2"/>
  <c r="N48" i="2"/>
  <c r="N49" i="2"/>
  <c r="N50" i="2"/>
  <c r="N51" i="2"/>
  <c r="N52" i="2"/>
  <c r="N53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21" i="2"/>
  <c r="N22" i="2"/>
  <c r="N23" i="2"/>
  <c r="N24" i="2"/>
  <c r="N25" i="2"/>
  <c r="N26" i="2"/>
  <c r="N27" i="2"/>
  <c r="N15" i="2"/>
  <c r="N16" i="2"/>
  <c r="N17" i="2"/>
  <c r="N18" i="2"/>
  <c r="N19" i="2"/>
  <c r="N20" i="2"/>
  <c r="N10" i="2"/>
  <c r="N9" i="2"/>
  <c r="N11" i="2"/>
  <c r="N12" i="2"/>
  <c r="N13" i="2"/>
  <c r="N14" i="2"/>
  <c r="N8" i="2"/>
  <c r="N193" i="2"/>
  <c r="P191" i="2"/>
  <c r="P192" i="2"/>
  <c r="P193" i="2"/>
  <c r="O192" i="2"/>
  <c r="O193" i="2"/>
  <c r="N191" i="2"/>
  <c r="N192" i="2"/>
  <c r="P190" i="2"/>
  <c r="M188" i="2" l="1"/>
  <c r="M189" i="2"/>
  <c r="M183" i="2"/>
  <c r="M184" i="2"/>
  <c r="M185" i="2"/>
  <c r="M186" i="2"/>
  <c r="M187" i="2"/>
  <c r="M173" i="2"/>
  <c r="M174" i="2"/>
  <c r="M175" i="2"/>
  <c r="M176" i="2"/>
  <c r="M177" i="2"/>
  <c r="M178" i="2"/>
  <c r="M179" i="2"/>
  <c r="M180" i="2"/>
  <c r="M181" i="2"/>
  <c r="M182" i="2"/>
  <c r="M169" i="2"/>
  <c r="M170" i="2"/>
  <c r="M171" i="2"/>
  <c r="M172" i="2"/>
  <c r="M166" i="2"/>
  <c r="M167" i="2"/>
  <c r="M168" i="2"/>
  <c r="M164" i="2"/>
  <c r="M165" i="2"/>
  <c r="M162" i="2"/>
  <c r="M163" i="2"/>
  <c r="M159" i="2"/>
  <c r="M160" i="2"/>
  <c r="M161" i="2"/>
  <c r="M156" i="2"/>
  <c r="M157" i="2"/>
  <c r="M158" i="2"/>
  <c r="M152" i="2"/>
  <c r="M153" i="2"/>
  <c r="M154" i="2"/>
  <c r="M155" i="2"/>
  <c r="M151" i="2"/>
  <c r="M150" i="2"/>
  <c r="M148" i="2"/>
  <c r="M145" i="2"/>
  <c r="M146" i="2"/>
  <c r="M147" i="2"/>
  <c r="M140" i="2"/>
  <c r="M141" i="2"/>
  <c r="M142" i="2"/>
  <c r="M143" i="2"/>
  <c r="M144" i="2"/>
  <c r="M139" i="2"/>
  <c r="M134" i="2"/>
  <c r="M135" i="2"/>
  <c r="M136" i="2"/>
  <c r="M138" i="2"/>
  <c r="M133" i="2"/>
  <c r="M125" i="2"/>
  <c r="M126" i="2"/>
  <c r="M127" i="2"/>
  <c r="M119" i="2"/>
  <c r="M120" i="2"/>
  <c r="M121" i="2"/>
  <c r="M122" i="2"/>
  <c r="M123" i="2"/>
  <c r="M124" i="2"/>
  <c r="M114" i="2"/>
  <c r="M115" i="2"/>
  <c r="M116" i="2"/>
  <c r="M117" i="2"/>
  <c r="M118" i="2"/>
  <c r="M111" i="2"/>
  <c r="M113" i="2"/>
  <c r="M108" i="2"/>
  <c r="M109" i="2"/>
  <c r="M110" i="2"/>
  <c r="M100" i="2"/>
  <c r="M101" i="2"/>
  <c r="M102" i="2"/>
  <c r="M103" i="2"/>
  <c r="M104" i="2"/>
  <c r="M105" i="2"/>
  <c r="M106" i="2"/>
  <c r="M107" i="2"/>
  <c r="M95" i="2"/>
  <c r="M96" i="2"/>
  <c r="M97" i="2"/>
  <c r="M98" i="2"/>
  <c r="M99" i="2"/>
  <c r="M91" i="2"/>
  <c r="M92" i="2"/>
  <c r="M93" i="2"/>
  <c r="M94" i="2"/>
  <c r="M90" i="2"/>
  <c r="M87" i="2"/>
  <c r="M82" i="2"/>
  <c r="M84" i="2"/>
  <c r="M73" i="2"/>
  <c r="M74" i="2"/>
  <c r="M75" i="2"/>
  <c r="M76" i="2"/>
  <c r="M77" i="2"/>
  <c r="M78" i="2"/>
  <c r="M79" i="2"/>
  <c r="M80" i="2"/>
  <c r="M81" i="2"/>
  <c r="M68" i="2"/>
  <c r="M69" i="2"/>
  <c r="M70" i="2"/>
  <c r="M71" i="2"/>
  <c r="M72" i="2"/>
  <c r="M61" i="2"/>
  <c r="M62" i="2"/>
  <c r="M63" i="2"/>
  <c r="M64" i="2"/>
  <c r="M65" i="2"/>
  <c r="M66" i="2"/>
  <c r="M67" i="2"/>
  <c r="M57" i="2"/>
  <c r="M58" i="2"/>
  <c r="M59" i="2"/>
  <c r="M60" i="2"/>
  <c r="M50" i="2"/>
  <c r="M51" i="2"/>
  <c r="M52" i="2"/>
  <c r="M53" i="2"/>
  <c r="M54" i="2"/>
  <c r="M55" i="2"/>
  <c r="M56" i="2"/>
  <c r="M43" i="2"/>
  <c r="M44" i="2"/>
  <c r="M45" i="2"/>
  <c r="M46" i="2"/>
  <c r="M47" i="2"/>
  <c r="M48" i="2"/>
  <c r="M49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22" i="2"/>
  <c r="M23" i="2"/>
  <c r="M24" i="2"/>
  <c r="M25" i="2"/>
  <c r="M26" i="2"/>
  <c r="M27" i="2"/>
  <c r="M28" i="2"/>
  <c r="M16" i="2"/>
  <c r="M17" i="2"/>
  <c r="M18" i="2"/>
  <c r="M19" i="2"/>
  <c r="M20" i="2"/>
  <c r="M21" i="2"/>
  <c r="M9" i="2"/>
  <c r="M10" i="2"/>
  <c r="M11" i="2"/>
  <c r="M12" i="2"/>
  <c r="M13" i="2"/>
  <c r="M14" i="2"/>
  <c r="M15" i="2"/>
  <c r="M8" i="2"/>
</calcChain>
</file>

<file path=xl/sharedStrings.xml><?xml version="1.0" encoding="utf-8"?>
<sst xmlns="http://schemas.openxmlformats.org/spreadsheetml/2006/main" count="1223" uniqueCount="614">
  <si>
    <t>№ п/п</t>
  </si>
  <si>
    <t>Бетон</t>
  </si>
  <si>
    <t>город Шарыпово</t>
  </si>
  <si>
    <t>2 микрорайон</t>
  </si>
  <si>
    <t>Асфальт</t>
  </si>
  <si>
    <t>пер. Школьный</t>
  </si>
  <si>
    <t>6,7,8</t>
  </si>
  <si>
    <t>42А</t>
  </si>
  <si>
    <t>0.75</t>
  </si>
  <si>
    <t>пл.Революции</t>
  </si>
  <si>
    <t>Грунт</t>
  </si>
  <si>
    <t>ул.Молодогвардейцев</t>
  </si>
  <si>
    <t>4 микрорайон</t>
  </si>
  <si>
    <t>7 микрорайон</t>
  </si>
  <si>
    <t>мкр. Пионерный</t>
  </si>
  <si>
    <t>1,1а,19</t>
  </si>
  <si>
    <t>2,2а</t>
  </si>
  <si>
    <t>18,18а</t>
  </si>
  <si>
    <t>мкр. Северный</t>
  </si>
  <si>
    <t>40,40а</t>
  </si>
  <si>
    <t xml:space="preserve">ул.Горького </t>
  </si>
  <si>
    <t xml:space="preserve"> 65,65а</t>
  </si>
  <si>
    <t xml:space="preserve"> 59,57,57а,55,59а</t>
  </si>
  <si>
    <t>Город Шарыпово</t>
  </si>
  <si>
    <t xml:space="preserve"> 1;25;26</t>
  </si>
  <si>
    <t>3;2;4</t>
  </si>
  <si>
    <t>5;6;7</t>
  </si>
  <si>
    <t>9;14</t>
  </si>
  <si>
    <t>12;13</t>
  </si>
  <si>
    <t>10;11</t>
  </si>
  <si>
    <t>27;18</t>
  </si>
  <si>
    <t>1 микрорайон</t>
  </si>
  <si>
    <t>3 микрорайон</t>
  </si>
  <si>
    <t xml:space="preserve">Рабочий поселок  Дубинино </t>
  </si>
  <si>
    <t xml:space="preserve"> Ул. Кишиневская</t>
  </si>
  <si>
    <t>6А</t>
  </si>
  <si>
    <t xml:space="preserve"> Ул. Молодогвардейцев</t>
  </si>
  <si>
    <t xml:space="preserve"> Ул. Пионеров КАТЭКа</t>
  </si>
  <si>
    <t>п.Дубинино, Ул. Шахтерская</t>
  </si>
  <si>
    <t>2А</t>
  </si>
  <si>
    <t>28,30,34,36</t>
  </si>
  <si>
    <t>41А</t>
  </si>
  <si>
    <t>13/1</t>
  </si>
  <si>
    <t>52Б</t>
  </si>
  <si>
    <t>3А</t>
  </si>
  <si>
    <t>27А</t>
  </si>
  <si>
    <t>14В</t>
  </si>
  <si>
    <t xml:space="preserve"> Ул. Российская</t>
  </si>
  <si>
    <t>Ул. Спортивная</t>
  </si>
  <si>
    <t xml:space="preserve"> Ул. 1-я Набережная</t>
  </si>
  <si>
    <t xml:space="preserve"> Ул. 1-я Заречная</t>
  </si>
  <si>
    <t xml:space="preserve"> Пер. Школьный</t>
  </si>
  <si>
    <t xml:space="preserve"> Ул. Геодезическая</t>
  </si>
  <si>
    <t xml:space="preserve"> Мкр. Монреаль</t>
  </si>
  <si>
    <t xml:space="preserve"> Ул. Шахтерская</t>
  </si>
  <si>
    <t xml:space="preserve"> Ул. 9 Мая</t>
  </si>
  <si>
    <t xml:space="preserve"> Ул. Труда</t>
  </si>
  <si>
    <t xml:space="preserve"> Ул. 19 Съезда ВЛКСМ</t>
  </si>
  <si>
    <t>Ул.Советская</t>
  </si>
  <si>
    <t>9,11,13</t>
  </si>
  <si>
    <t>Ул.Дружбы</t>
  </si>
  <si>
    <t xml:space="preserve">Пер. Школьный </t>
  </si>
  <si>
    <t>Пер.Молодежный</t>
  </si>
  <si>
    <t>Пер.Школьный</t>
  </si>
  <si>
    <t>Ул.Шахтерская</t>
  </si>
  <si>
    <t>8, 10</t>
  </si>
  <si>
    <t>26А</t>
  </si>
  <si>
    <t>49,51,51А</t>
  </si>
  <si>
    <t>57,59,61,63</t>
  </si>
  <si>
    <t>33,35,37</t>
  </si>
  <si>
    <t>19 съезда ВЛКСМ</t>
  </si>
  <si>
    <t>7а</t>
  </si>
  <si>
    <t>Ул. Комсомольская</t>
  </si>
  <si>
    <t>Ул.Пионеров КАТЭКа</t>
  </si>
  <si>
    <t>Ул.9 мая</t>
  </si>
  <si>
    <t>Ул.19 съезда ВЛКСМ</t>
  </si>
  <si>
    <t xml:space="preserve"> микрорайон Берлин</t>
  </si>
  <si>
    <t>21б</t>
  </si>
  <si>
    <t xml:space="preserve"> 8/3 </t>
  </si>
  <si>
    <t>Ул.Шахтёрская</t>
  </si>
  <si>
    <t>микрорайон Берлин</t>
  </si>
  <si>
    <t xml:space="preserve"> 23/1 </t>
  </si>
  <si>
    <t>площадь  Революции</t>
  </si>
  <si>
    <t>микрорайон  Пионерный</t>
  </si>
  <si>
    <t>6 микрорайон</t>
  </si>
  <si>
    <t>Больничный городок,пер.Медицинский (Поликлиника)</t>
  </si>
  <si>
    <t>Больничный городок,пер.Медицинский (инфекционное отделение)</t>
  </si>
  <si>
    <t>Больничный городок,пер.Медицинский (Гараж)</t>
  </si>
  <si>
    <t>Больничный городок,пер.Медицинский (Хозблок)</t>
  </si>
  <si>
    <t>Больничный городок,пер.Медицинский (Морг)</t>
  </si>
  <si>
    <t>Больничный городок,пер.Медицинский (Хирургия)</t>
  </si>
  <si>
    <t>Больничный городок,пер.Медицинский (Пристройка к хирургии)</t>
  </si>
  <si>
    <t>Больничный городок,пер.Медицинский (Терапия)</t>
  </si>
  <si>
    <t>микрорайон Пионерный</t>
  </si>
  <si>
    <t xml:space="preserve"> ул. Октябрьская</t>
  </si>
  <si>
    <t>микрорайон Северный</t>
  </si>
  <si>
    <t xml:space="preserve"> ул. Северная</t>
  </si>
  <si>
    <t>переулок Школьный</t>
  </si>
  <si>
    <t>0,64/ 0,44/ 0,44</t>
  </si>
  <si>
    <t>мкр.Пионерный</t>
  </si>
  <si>
    <t>0,64/ 0,46</t>
  </si>
  <si>
    <t>8/ 1</t>
  </si>
  <si>
    <t>0,84/ 0,6</t>
  </si>
  <si>
    <t>0,75/ 0,56</t>
  </si>
  <si>
    <t xml:space="preserve"> ул. Кишиневская</t>
  </si>
  <si>
    <t xml:space="preserve"> ул. Индустриальная</t>
  </si>
  <si>
    <t>ул. Заводская</t>
  </si>
  <si>
    <t xml:space="preserve"> ул. Пионеров КАТЭКа</t>
  </si>
  <si>
    <t xml:space="preserve"> 22/1 </t>
  </si>
  <si>
    <t>6  микрорайон</t>
  </si>
  <si>
    <t xml:space="preserve"> ул. Горького</t>
  </si>
  <si>
    <t xml:space="preserve"> проспект Энергетиков</t>
  </si>
  <si>
    <t>проспект Энергетиков</t>
  </si>
  <si>
    <t xml:space="preserve"> микрорайон  Северный</t>
  </si>
  <si>
    <t xml:space="preserve"> ул. Заводская</t>
  </si>
  <si>
    <t>ул.Дружбы</t>
  </si>
  <si>
    <t>ул.Шахтерская</t>
  </si>
  <si>
    <t>Ул. Лесная</t>
  </si>
  <si>
    <t>Ул.Луганская</t>
  </si>
  <si>
    <t>Ул.Кольцевая</t>
  </si>
  <si>
    <t>Ул.Полевая</t>
  </si>
  <si>
    <t>Ул.Сосновая</t>
  </si>
  <si>
    <t>56А</t>
  </si>
  <si>
    <t xml:space="preserve"> 8/2 </t>
  </si>
  <si>
    <t>Ул.Горького</t>
  </si>
  <si>
    <t xml:space="preserve"> 6 микрорайон</t>
  </si>
  <si>
    <t xml:space="preserve">               3   микрорайон</t>
  </si>
  <si>
    <t>ул. Советская</t>
  </si>
  <si>
    <t>8А</t>
  </si>
  <si>
    <t xml:space="preserve">ул. Привокзальная 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</si>
  <si>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</si>
  <si>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</si>
  <si>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</si>
  <si>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1/3,1/5</t>
  </si>
  <si>
    <t>1/7,1/8</t>
  </si>
  <si>
    <t>1/11</t>
  </si>
  <si>
    <t>1/16</t>
  </si>
  <si>
    <t>Тип подстилающей поверхности покрытия (грунт, бетон, асфальт)</t>
  </si>
  <si>
    <t>площадь, м2</t>
  </si>
  <si>
    <t>Адрес контейнерной площадки</t>
  </si>
  <si>
    <t>от земельного участка №15а на юг</t>
  </si>
  <si>
    <t>Администрация города Шарыпово</t>
  </si>
  <si>
    <t xml:space="preserve">квартал Листвяг, ул.Геодезическая, (планируемой к размещению) </t>
  </si>
  <si>
    <t xml:space="preserve">квартал Энергостроителей, ул.Зеленая, (планируемой к размещению) </t>
  </si>
  <si>
    <t>с восточной стороны жилого дома №16, кв.2</t>
  </si>
  <si>
    <t>городской поселок Горячегорск</t>
  </si>
  <si>
    <t>городской поселок Дубинино</t>
  </si>
  <si>
    <t>от жилого дома №32, в 25м на юг</t>
  </si>
  <si>
    <t>в 30 метрах от жилого дома №47, кв.2, на северо-запад</t>
  </si>
  <si>
    <t>1/21, 1/22, 1/26</t>
  </si>
  <si>
    <t>1112459000026</t>
  </si>
  <si>
    <t>662311, КРАСНОЯРСКИЙ КРАЙ, ГОРОД ШАРЫПОВО, МИКРОРАЙОН БЕРЛИН, 21, Б</t>
  </si>
  <si>
    <t xml:space="preserve">662315 КРАСНОЯРСКИЙ КРАЙ ГОРОД ШАРЫПОВО МИКРОРАЙОН 2-Й 10 </t>
  </si>
  <si>
    <t>1022401745497</t>
  </si>
  <si>
    <t>1022401745805</t>
  </si>
  <si>
    <t>662315, КРАСНОЯРСКИЙ КРАЙ, ГОРОД ШАРЫПОВО, МИКРОРАЙОН 2-Й, ДОМ 8/3, ПОМЕЩЕНИЕ 5</t>
  </si>
  <si>
    <t>1022401743649</t>
  </si>
  <si>
    <t>662315, КРАСНОЯРСКИЙ КРАЙ, ГОРОД ШАРЫПОВО, МИКРОРАЙОН 2-Й, 8/3</t>
  </si>
  <si>
    <t>1022401741647</t>
  </si>
  <si>
    <t>662315 КРАСНОЯРСКИЙ КРАЙ ГОРОД ШАРЫПОВО МИКРОРАЙОН 2-Й, СТРОЕНИЕ 8/3</t>
  </si>
  <si>
    <t xml:space="preserve"> 1022401745805</t>
  </si>
  <si>
    <t>1022401740767</t>
  </si>
  <si>
    <t>662315, КРАСНОЯРСКИЙ КРАЙ, ГОРОД ШАРЫПОВО, МИКРОРАЙОН 3-Й, 9</t>
  </si>
  <si>
    <t>1022401742065</t>
  </si>
  <si>
    <t>662311, КРАСНОЯРСКИЙ КРАЙ, ГОРОД ШАРЫПОВО, МИКРОРАЙОН БЕРЛИН, 23/1</t>
  </si>
  <si>
    <t>1022401741713</t>
  </si>
  <si>
    <t>662305 КРАСНОЯРСКИЙ КРАЙ ГОРОД ШАРЫПОВО ГОРОДСКОЙ ПОСЕЛОК ДУБИНИНОУЛИЦА ШАХТЕРСКАЯ 4</t>
  </si>
  <si>
    <t>1022401746553</t>
  </si>
  <si>
    <t>662314, КРАСНОЯРСКИЙ КРАЙ, ГОРОД ШАРЫПОВО, ПЛОЩАДЬ РЕВОЛЮЦИИ, 13</t>
  </si>
  <si>
    <t>1152459000715</t>
  </si>
  <si>
    <t>662311, КРАСНОЯРСКИЙ КРАЙ, ГОРОД ШАРЫПОВО, МИКРОРАЙОН ПИОНЕРНЫЙ, 7</t>
  </si>
  <si>
    <t>1022401746950</t>
  </si>
  <si>
    <t xml:space="preserve">662313 КРАСНОЯРСКИЙ КРАЙ ГОРОД ШАРЫПОВО МИКРОРАЙОН 6-Й 58 </t>
  </si>
  <si>
    <t>1027700132195</t>
  </si>
  <si>
    <t>662313 КРАСНОЯРСКИЙ КРАЙ ГОРОД ШАРЫПОВО МИКРОРАЙОН 2-Й 13</t>
  </si>
  <si>
    <t>1022402479505</t>
  </si>
  <si>
    <t>662313 КРАСНОЯРСКИЙ КРАЙ ГОРОД ШАРЫПОВО МИКРОРАЙОН Пионерный 9</t>
  </si>
  <si>
    <t>662313 КРАСНОЯРСКИЙ КРАЙ ГОРОД ШАРЫПОВО МИКРОРАЙОН 6, д.41А</t>
  </si>
  <si>
    <t>1092468056130</t>
  </si>
  <si>
    <t>1022401794898</t>
  </si>
  <si>
    <t>662313 КРАСНОЯРСКИЙ КРАЙ ГОРОД ШАРЫПОВО М-Н СЕВЕРНЫЙ, д.13/1</t>
  </si>
  <si>
    <t>662313 КРАСНОЯРСКИЙ КРАЙ ГОРОД ШАРЫПОВО УЛ.ОКТЯБРЬСКАЯ, д.9</t>
  </si>
  <si>
    <t>1022401744188</t>
  </si>
  <si>
    <t>662313 КРАСНОЯРСКИЙ КРАЙ ГОРОД ШАРЫПОВО МИКРОРАЙОН 6-Й 52 Б</t>
  </si>
  <si>
    <t>1032401730437</t>
  </si>
  <si>
    <t xml:space="preserve">662313 КРАСНОЯРСКИЙ КРАЙ ГОРОД ШАРЫПОВО УЛИЦА СЕВЕРНАЯ 20 </t>
  </si>
  <si>
    <t>1092459000150</t>
  </si>
  <si>
    <t>662315, КРАСНОЯРСКИЙ КРАЙ, ГОРОД ШАРЫПОВО, МИКРОРАЙОН 3-Й, 16, 138</t>
  </si>
  <si>
    <t>1022401740833</t>
  </si>
  <si>
    <t>662305, КРАСНОЯРСКИЙ КРАЙ, Г.П. ДУБИНИНО, УЛ.ШАХТЕРСКАЯ, 2</t>
  </si>
  <si>
    <t>55.617195, 89.088381</t>
  </si>
  <si>
    <t>309245922400037</t>
  </si>
  <si>
    <t>КРАСНОЯРСКИЙ КРАЙ, Г.П. ДУБИНИНО, УЛ. КИШИНЕВСКАЯ, 3А</t>
  </si>
  <si>
    <t>313245929100088</t>
  </si>
  <si>
    <t>55.537420, 89.183882</t>
  </si>
  <si>
    <t>КРАСНОЯРСКИЙ КРАЙ, Г. ШАРЫПОВО, М-Н 1, 3А</t>
  </si>
  <si>
    <t>304245921100030</t>
  </si>
  <si>
    <t>КРАСНОЯРСКИЙ КРАЙ, Г. ШАРЫПОВО, УЛ. ИНДУСТРИАЛЬНАЯ, 12</t>
  </si>
  <si>
    <t>55.525428, 89.196867</t>
  </si>
  <si>
    <t>ИП Сафин Радик Миндбаевич</t>
  </si>
  <si>
    <t>304245916900012</t>
  </si>
  <si>
    <t>КРАСНОЯРСКИЙ КРАЙ, Г. ШАРЫПОВО, М-Н 1, 27 А</t>
  </si>
  <si>
    <t>55.536111, 89.185691</t>
  </si>
  <si>
    <t>ИП Труфанова Оксана Анатольевна</t>
  </si>
  <si>
    <t>304245905700014</t>
  </si>
  <si>
    <t>ИП Антонова Наталья Сергеевна</t>
  </si>
  <si>
    <t>ИП Кайль Евгения Вячеславовна</t>
  </si>
  <si>
    <t>ИП Гусейнов Гасан Мустафа Оглы</t>
  </si>
  <si>
    <t>ф/л: собственники помещений многоквартирных домов</t>
  </si>
  <si>
    <t>ф/л:  собственники помещений многоквартирных домов</t>
  </si>
  <si>
    <t>ф/л: собственники жилых домов</t>
  </si>
  <si>
    <t>ИП Шарипов Владимир Николаевич</t>
  </si>
  <si>
    <t>304245913200082</t>
  </si>
  <si>
    <t>55.540574, 89.189940</t>
  </si>
  <si>
    <t>КРАСНОЯРСКИЙ КРАЙ, Г. ШАРЫПОВО, УЛ. ЗАВОДСКАЯ, 1</t>
  </si>
  <si>
    <t>55.521743, 89.185766</t>
  </si>
  <si>
    <t>313245903000041</t>
  </si>
  <si>
    <t>КРАСНОЯРСКИЙ КРАЙ, Г. ШАРЫПОВО, УЛ. БЕРЕЗОВАЯ, 28</t>
  </si>
  <si>
    <t>ул. Березовая</t>
  </si>
  <si>
    <t>ИП Марьясова Валентина Александровна</t>
  </si>
  <si>
    <t xml:space="preserve"> Муниципальное унитарное предприятие "Департамент недвижимости" г.Шарыпово</t>
  </si>
  <si>
    <t>1032401730052</t>
  </si>
  <si>
    <t>КРАСНОЯРСКИЙ КРАЙ, Г. П. ДУБИНИНО, УЛ. ПИОНЕРОВ КАТЭКА, 22/1</t>
  </si>
  <si>
    <t>Краевое государственное бюджетное учреждение "Многофункциональный центр предоставления государственных и муниципальных услуг"</t>
  </si>
  <si>
    <t>1102468005826</t>
  </si>
  <si>
    <t>КРАСНОЯРСКИЙ КРАЙ, Г. ШАРЫПОВО, МКР. 6, Д.16</t>
  </si>
  <si>
    <t>Городской поселок Дубинино</t>
  </si>
  <si>
    <t>662315, КРАСНОЯРСКИЙ КРАЙ, ГОРОД ШАРЫПОВО, МИКРОРАЙОН 2-Й, ДОМ 1/3, 1/5</t>
  </si>
  <si>
    <t>662315, КРАСНОЯРСКИЙ КРАЙ, ГОРОД ШАРЫПОВО, МИКРОРАЙОН 2-Й, ДОМ 1/7, 1/8</t>
  </si>
  <si>
    <t xml:space="preserve">662315, КРАСНОЯРСКИЙ КРАЙ, ГОРОД ШАРЫПОВО, МИКРОРАЙОН 2-Й, ДОМ 1/11 </t>
  </si>
  <si>
    <t>662414, КРАСНОЯРСКИЙ КРАЙ, ГОРОД ШАРЫПОВО, МИКРОРАЙОН 2-Й, ДОМ 1/16</t>
  </si>
  <si>
    <t>662414, КРАСНОЯРСКИЙ КРАЙ, ГОРОД ШАРЫПОВО, МИКРОРАЙОН 2-Й, ДОМ 1/21, 1/22,1/26</t>
  </si>
  <si>
    <t>КРАСНОЯРСКИЙ КРАЙ, ГОРОД ШАРЫПОВО, МИКРОРАЙОН 4-Й, ДОМ 25</t>
  </si>
  <si>
    <t xml:space="preserve"> КРАСНОЯРСКИЙ КРАЙ, ГОРОД ШАРЫПОВО, МИКРОРАЙОН 4-Й, ДОМ 27</t>
  </si>
  <si>
    <t xml:space="preserve"> КРАСНОЯРСКИЙ КРАЙ, ГОРОД ШАРЫПОВО, МИКРОРАЙОН 7-Й, ДОМ 8</t>
  </si>
  <si>
    <t>662311, КРАСНОЯРСКИЙ КРАЙ, ГОРОД ШАРЫПОВО, ПИОНЕРНЫЙ мкр, ДОМ 22</t>
  </si>
  <si>
    <t>662311, КРАСНОЯРСКИЙ КРАЙ, ГОРОД ШАРЫПОВО, ПИОНЕРНЫЙ мкр, ДОМ 21</t>
  </si>
  <si>
    <t>662311, КРАСНОЯРСКИЙ КРАЙ, ГОРОД ШАРЫПОВО, ПИОНЕРНЫЙ мкр, ДОМ 18, 18а,</t>
  </si>
  <si>
    <t>662311, КРАСНОЯРСКИЙ КРАЙ, ГОРОД ШАРЫПОВО, ПИОНЕРНЫЙ мкр, ДОМ 2, 2а,</t>
  </si>
  <si>
    <t>662311, КРАСНОЯРСКИЙ КРАЙ, ГОРОД ШАРЫПОВО, ПИОНЕРНЫЙ мкр, ДОМ 1, 1а,19</t>
  </si>
  <si>
    <t>6621012, КРАСНОЯРСКИЙ КРАЙ, ГОРОД ШАРЫПОВО, ПИОНЕРНЫЙ мкр, ДОМ 163</t>
  </si>
  <si>
    <t>662311, КРАСНОЯРСКИЙ КРАЙ, ГОРОД ШАРЫПОВО, ПИОНЕРНЫЙ мкр, ДОМ 164</t>
  </si>
  <si>
    <t>662311, КРАСНОЯРСКИЙ КРАЙ, ГОРОД ШАРЫПОВО, СЕВЕРНЫЙ мкр, ДОМ 30,31</t>
  </si>
  <si>
    <t>662311, КРАСНОЯРСКИЙ КРАЙ, ГОРОД ШАРЫПОВО, СЕВЕРНЫЙ мкр, ДОМ 40,40А</t>
  </si>
  <si>
    <t xml:space="preserve"> КРАСНОЯРСКИЙ КРАЙ, ГОРОД ШАРЫПОВО, УЛ. ГОРЬКОГО, ДОМ 50</t>
  </si>
  <si>
    <t>КРАСНОЯРСКИЙ КРАЙ, ГОРОД ШАРЫПОВО, УЛ. ГОРЬКОГО, ДОМ 61,63</t>
  </si>
  <si>
    <t>КРАСНОЯРСКИЙ КРАЙ, ГОРОД ШАРЫПОВО, УЛ. ГОРЬКОГО, ДОМ 65,65А</t>
  </si>
  <si>
    <t>КРАСНОЯРСКИЙ КРАЙ, ГОРОД ШАРЫПОВО, УЛ. ГОРЬКОГО, ДОМ 59,57,57А,55,59А</t>
  </si>
  <si>
    <t>КРАСНОЯРСКИЙ КРАЙ, ГОРОД ШАРЫПОВО, УЛ. ГОРЬКОГО, ДОМ 51,53</t>
  </si>
  <si>
    <t xml:space="preserve"> КРАСНОЯРСКИЙ КРАЙ, ГОРОД ШАРЫПОВО, МИКРОРАЙОН 1-Й, ДОМ 1;25;26</t>
  </si>
  <si>
    <t>КРАСНОЯРСКИЙ КРАЙ, ГОРОД ШАРЫПОВО, МИКРОРАЙОН 1-Й, ДОМ 3;2;4</t>
  </si>
  <si>
    <t xml:space="preserve"> КРАСНОЯРСКИЙ КРАЙ, ГОРОД ШАРЫПОВО, МИКРОРАЙОН 1-Й, ДОМ 5;6;7</t>
  </si>
  <si>
    <t>КРАСНОЯРСКИЙ КРАЙ, ГОРОД ШАРЫПОВО, МИКРОРАЙОН 1-Й, ДОМ 9;14</t>
  </si>
  <si>
    <t>КРАСНОЯРСКИЙ КРАЙ, ГОРОД ШАРЫПОВО, МИКРОРАЙОН 1-Й, ДОМ 12;13</t>
  </si>
  <si>
    <t xml:space="preserve"> КРАСНОЯРСКИЙ КРАЙ, ГОРОД ШАРЫПОВО, МИКРОРАЙОН 1-Й, ДОМ 10;11</t>
  </si>
  <si>
    <t xml:space="preserve"> КРАСНОЯРСКИЙ КРАЙ, ГОРОД ШАРЫПОВО, МИКРОРАЙОН 1-Й, ДОМ 27;18</t>
  </si>
  <si>
    <t>КРАСНОЯРСКИЙ КРАЙ, ГОРОД ШАРЫПОВО, МИКРОРАЙОН 4-Й, ДОМ 22</t>
  </si>
  <si>
    <t>КРАСНОЯРСКИЙ КРАЙ, ГОРОД ШАРЫПОВО, МИКРОРАЙОН 4-Й, ДОМ 23</t>
  </si>
  <si>
    <t>КРАСНОЯРСКИЙ КРАЙ, ГОРОД ШАРЫПОВО, МИКРОРАЙОН 4-Й, ДОМ 24</t>
  </si>
  <si>
    <t>КРАСНОЯРСКИЙ КРАЙ, ГОРОД ШАРЫПОВО, МИКРОРАЙОН 4-Й, ДОМ 28</t>
  </si>
  <si>
    <t>КРАСНОЯРСКИЙ КРАЙ, ГОРОД ШАРЫПОВО, МИКРОРАЙОН 4-Й, ДОМ 29</t>
  </si>
  <si>
    <t xml:space="preserve"> КРАСНОЯРСКИЙ КРАЙ, ГОРОД ШАРЫПОВО, УЛ. РОССИЙСКАЯ  </t>
  </si>
  <si>
    <t xml:space="preserve">КРАСНОЯРСКИЙ КРАЙ, ГОРОД ШАРЫПОВО, УЛ. СПОРТИВНАЯ </t>
  </si>
  <si>
    <t xml:space="preserve">КРАСНОЯРСКИЙ КРАЙ, ГОРОД ШАРЫПОВО, УЛ. 1-Я НАБЕРЕЖНАЯ  </t>
  </si>
  <si>
    <t xml:space="preserve">КРАСНОЯРСКИЙ КРАЙ, ГОРОД ШАРЫПОВО, УЛ. 1-Я ЗАРЕЧНАЯ  </t>
  </si>
  <si>
    <t>КРАСНОЯРСКИЙ КРАЙ, ГОРОД ШАРЫПОВО, ПЕР. ШКОЛЬНЫЙ</t>
  </si>
  <si>
    <t xml:space="preserve">КРАСНОЯРСКИЙ КРАЙ, ГОРОД ШАРЫПОВО, УЛ. ГЕОДЕЗИЧЕСКАЯ </t>
  </si>
  <si>
    <t xml:space="preserve">КРАСНОЯРСКИЙ КРАЙ, ГОРОД ШАРЫПОВО, МОНРЕАЛЬ Мкр. </t>
  </si>
  <si>
    <t xml:space="preserve">КРАСНОЯРСКИЙ КРАЙ, РАБОЧИЙ ПОСЕЛОК ДУБИНИНО, УЛ. КИШИНЕВСКАЯ, 1 </t>
  </si>
  <si>
    <t>КРАСНОЯРСКИЙ КРАЙ, РАБОЧИЙ ПОСЕЛОК ДУБИНИНО, УЛ. КИШИНЕВСКАЯ, ДОМ 3</t>
  </si>
  <si>
    <t xml:space="preserve"> КРАСНОЯРСКИЙ КРАЙ, РАБОЧИЙ ПОСЕЛОК ДУБИНИНО, УЛ. КИШИНЕВСКАЯ, ДОМ 5</t>
  </si>
  <si>
    <t xml:space="preserve"> КРАСНОЯРСКИЙ КРАЙ, РАБОЧИЙ ПОСЕЛОК ДУБИНИНО, УЛ. КИШИНЕВСКАЯ, ДОМ 7</t>
  </si>
  <si>
    <t>КРАСНОЯРСКИЙ КРАЙ, РАБОЧИЙ ПОСЕЛОК ДУБИНИНО, УЛ. КИШИНЕВСКАЯ, ДОМ 9</t>
  </si>
  <si>
    <t>КРАСНОЯРСКИЙ КРАЙ, РАБОЧИЙ ПОСЕЛОК ДУБИНИНО, УЛ. КИШИНЕВСКАЯ, ДОМ 11</t>
  </si>
  <si>
    <t>КРАСНОЯРСКИЙ КРАЙ, РАБОЧИЙ ПОСЕЛОК ДУБИНИНО, УЛ. КИШИНЕВСКАЯ, ДОМ 13</t>
  </si>
  <si>
    <t>КРАСНОЯРСКИЙ КРАЙ, РАБОЧИЙ ПОСЕЛОК ДУБИНИНО, УЛ. КИШИНЕВСКАЯ, ДОМ 15</t>
  </si>
  <si>
    <t>КРАСНОЯРСКИЙ КРАЙ, РАБОЧИЙ ПОСЕЛОК ДУБИНИНО, УЛ. МОЛОДОГВАРДЕЙЦЕВ, ДОМ 2</t>
  </si>
  <si>
    <t>КРАСНОЯРСКИЙ КРАЙ, РАБОЧИЙ ПОСЕЛОК ДУБИНИНО, УЛ. МОЛОДОГВАРДЕЙЦЕВ, ДОМ 4</t>
  </si>
  <si>
    <t>КРАСНОЯРСКИЙ КРАЙ, РАБОЧИЙ ПОСЕЛОК ДУБИНИНО, УЛ. МОЛОДОГВАРДЕЙЦЕВ, ДОМ 6</t>
  </si>
  <si>
    <t xml:space="preserve"> КРАСНОЯРСКИЙ КРАЙ, РАБОЧИЙ ПОСЕЛОК ДУБИНИНО, УЛ. МОЛОДОГВАРДЕЙЦЕВ , ДОМ 10</t>
  </si>
  <si>
    <t>КРАСНОЯРСКИЙ КРАЙ, РАБОЧИЙ ПОСЕЛОК ДУБИНИНО, УЛ. МОЛОДОГВАРДЕЙЦЕВ, ДОМ 12</t>
  </si>
  <si>
    <t>КРАСНОЯРСКИЙ КРАЙ, РАБОЧИЙ ПОСЕЛОК ДУБИНИНО, УЛ. ПИОНЕРОВ КАТЭКА, ДОМ 4</t>
  </si>
  <si>
    <t>КРАСНОЯРСКИЙ КРАЙ, РАБОЧИЙ ПОСЕЛОК ДУБИНИНО, УЛ. ПИОНЕРОВ КАТЭКА , ДОМ 6</t>
  </si>
  <si>
    <t xml:space="preserve"> КРАСНОЯРСКИЙ КРАЙ, РАБОЧИЙ ПОСЕЛОК ДУБИНИНО, УЛ. ПИОНЕРОВ КАТЭКА, ДОМ 6А</t>
  </si>
  <si>
    <t>КРАСНОЯРСКИЙ КРАЙ, РАБОЧИЙ ПОСЕЛОК ДУБИНИНО, УЛ. ПИОНЕРОВ КАТЭКА , ДОМ 9</t>
  </si>
  <si>
    <t>КРАСНОЯРСКИЙ КРАЙ, РАБОЧИЙ ПОСЕЛОК ДУБИНИНО, УЛ. ПИОНЕРОВ КАТЭКА , ДОМ 11</t>
  </si>
  <si>
    <t>КРАСНОЯРСКИЙ КРАЙ, РАБОЧИЙ ПОСЕЛОК ДУБИНИНО, УЛ. ШАХТЕРСКАЯ, ДОМ 2</t>
  </si>
  <si>
    <t>КРАСНОЯРСКИЙ КРАЙ, РАБОЧИЙ ПОСЕЛОК ДУБИНИНО, УЛ. ШАХТЕРСКАЯ, ДОМ 2А</t>
  </si>
  <si>
    <t>КРАСНОЯРСКИЙ КРАЙ, РАБОЧИЙ ПОСЕЛОК ДУБИНИНО, УЛ.ШАХТЕРСКАЯ , ДОМ 6</t>
  </si>
  <si>
    <t>КРАСНОЯРСКИЙ КРАЙ, РАБОЧИЙ ПОСЕЛОК ДУБИНИНО, УЛ. КОМСОМОЛЬСКАЯ, ДОМ 16</t>
  </si>
  <si>
    <t>КРАСНОЯРСКИЙ КРАЙ, РАБОЧИЙ ПОСЕЛОК ДУБИНИНО, УЛ. КОМСОМОЛЬСКАЯ, ДОМ 18</t>
  </si>
  <si>
    <t xml:space="preserve"> Ул. Комсомольская</t>
  </si>
  <si>
    <t>КРАСНОЯРСКИЙ КРАЙ, РАБОЧИЙ ПОСЕЛОК ДУБИНИНО, УЛ. КОМСОМОЛЬСКАЯ, ДОМ 20</t>
  </si>
  <si>
    <t xml:space="preserve"> КРАСНОЯРСКИЙ КРАЙ, РАБОЧИЙ ПОСЕЛОК ДУБИНИНО, УЛ. 9 МАЯ, ДОМ 2</t>
  </si>
  <si>
    <t xml:space="preserve"> КРАСНОЯРСКИЙ КРАЙ, РАБОЧИЙ ПОСЕЛОК ДУБИНИНО, УЛ. 9 МАЯ, ДОМ 13</t>
  </si>
  <si>
    <t>КРАСНОЯРСКИЙ КРАЙ, РАБОЧИЙ ПОСЕЛОК ДУБИНИНО, УЛ. ТРУДА, ДОМ 2</t>
  </si>
  <si>
    <t>КРАСНОЯРСКИЙ КРАЙ, РАБОЧИЙ ПОСЕЛОК ДУБИНИНО, УЛ. 19 СЪЕЗДА ВЛКСМ , ДОМ 1</t>
  </si>
  <si>
    <t>КРАСНОЯРСКИЙ КРАЙ, РАБОЧИЙ ПОСЕЛОК ДУБИНИНО,УЛ. 19 СЪЕЗДА  ВЛКСМ, ДОМ 5</t>
  </si>
  <si>
    <t>КРАСНОЯРСКИЙ КРАЙ, РАБОЧИЙ ПОСЕЛОК ДУБИНИНО,УЛ. 19 СЪЕЗДА ВЛКСМ, ДОМ 7</t>
  </si>
  <si>
    <t>КРАСНОЯРСКИЙ КРАЙ, РАБОЧИЙ ПОСЕЛОК ДУБИНИНО, УЛ. 19 СЪЕЗДА ВЛКСМ, ДОМ 9</t>
  </si>
  <si>
    <t xml:space="preserve"> КРАСНОЯРСКИЙ КРАЙ, РАБОЧИЙ ПОСЕЛОК ДУБИНИНО, 19 СЪЕЗДА ВЛКСМ , ДОМ 10</t>
  </si>
  <si>
    <t xml:space="preserve"> КРАСНОЯРСКИЙ КРАЙ, РАБОЧИЙ ПОСЕЛОК ДУБИНИНО, УЛ.СОВЕТСКАЯ, ДОМ 9,11,13</t>
  </si>
  <si>
    <t xml:space="preserve"> КРАСНОЯРСКИЙ КРАЙ, РАБОЧИЙ ПОСЕЛОК ДУБИНИНО, УЛ.ДРУЖБЫ, ДОМ 5,7</t>
  </si>
  <si>
    <t xml:space="preserve"> КРАСНОЯРСКИЙ КРАЙ, РАБОЧИЙ ПОСЕЛОК ДУБИНИНО, УЛ. СОВЕТСКАЯ, ДОМ 15</t>
  </si>
  <si>
    <t xml:space="preserve"> КРАСНОЯРСКИЙ КРАЙ, РАБОЧИЙ ПОСЕЛОК ДУБИНИНО, УЛ. СОВЕТСКАЯ, ДОМ 21,23</t>
  </si>
  <si>
    <t xml:space="preserve"> КРАСНОЯРСКИЙ КРАЙ, РАБОЧИЙ ПОСЕЛОК ДУБИНИНО, ПЕР. ШКОЛЬНЫЙ ДОМ 2</t>
  </si>
  <si>
    <t xml:space="preserve"> КРАСНОЯРСКИЙ КРАЙ, РАБОЧИЙ ПОСЕЛОК ДУБИНИНО, ПЕР. МОЛОДЕЖНЫЙ ДОМ 1,3</t>
  </si>
  <si>
    <t xml:space="preserve"> КРАСНОЯРСКИЙ КРАЙ, РАБОЧИЙ ПОСЕЛОК ДУБИНИНО, ПЕР. ШКОЛЬНЫЙ ДОМ 8,10</t>
  </si>
  <si>
    <t xml:space="preserve"> КРАСНОЯРСКИЙ КРАЙ, РАБОЧИЙ ПОСЕЛОК ДУБИНИНО, УЛ. ПИОНЕРОВ КАТЭКА, ДОМ 29</t>
  </si>
  <si>
    <t xml:space="preserve"> КРАСНОЯРСКИЙ КРАЙ, РАБОЧИЙ ПОСЕЛОК ДУБИНИНО, УЛ. ШАХТЕРСКАЯ, ДОМ 1</t>
  </si>
  <si>
    <t xml:space="preserve"> КРАСНОЯРСКИЙ КРАЙ, РАБОЧИЙ ПОСЕЛОК ДУБИНИНО, УЛ. ШАХТЕРСКАЯ, ДОМ 20,22</t>
  </si>
  <si>
    <t xml:space="preserve"> КРАСНОЯРСКИЙ КРАЙ, РАБОЧИЙ ПОСЕЛОК ДУБИНИНО, УЛ. КОМСОМОЛЬСКАЯ, ДОМ 28</t>
  </si>
  <si>
    <t xml:space="preserve"> КРАСНОЯРСКИЙ КРАЙ, РАБОЧИЙ ПОСЕЛОК ДУБИНИНО, УЛ. КОМСОМОЛЬСКАЯ, ДОМ 30,32</t>
  </si>
  <si>
    <t xml:space="preserve"> КРАСНОЯРСКИЙ КРАЙ, РАБОЧИЙ ПОСЕЛОК ДУБИНИНО, УЛ. КОМСОМОЛЬСКАЯ, ДОМ 34</t>
  </si>
  <si>
    <t xml:space="preserve"> КРАСНОЯРСКИЙ КРАЙ, РАБОЧИЙ ПОСЕЛОК ДУБИНИНО, УЛ. КОМСОМОЛЬСКАЯ, ДОМ 26А</t>
  </si>
  <si>
    <t xml:space="preserve"> КРАСНОЯРСКИЙ КРАЙ, РАБОЧИЙ ПОСЕЛОК ДУБИНИНО, УЛ. ПИОНЕРОВ КАТЭКА, ДОМ 49,51,51А</t>
  </si>
  <si>
    <t xml:space="preserve"> КРАСНОЯРСКИЙ КРАЙ, РАБОЧИЙ ПОСЕЛОК ДУБИНИНО, УЛ. ПИОНЕРОВ КАТЭКА, ДОМ 57,59,61,63</t>
  </si>
  <si>
    <t xml:space="preserve"> КРАСНОЯРСКИЙ КРАЙ, РАБОЧИЙ ПОСЕЛОК ДУБИНИНО, УЛ. ПИОНЕРОВ КАТЭКА, ДОМ 19</t>
  </si>
  <si>
    <t xml:space="preserve"> КРАСНОЯРСКИЙ КРАЙ, РАБОЧИЙ ПОСЕЛОК ДУБИНИНО, УЛ. ПИОНЕРОВ КАТЭКА, ДОМ 33,35,37</t>
  </si>
  <si>
    <t xml:space="preserve"> КРАСНОЯРСКИЙ КРАЙ, РАБОЧИЙ ПОСЕЛОК ДУБИНИНО, УЛ. 9 МАЯ, ДОМ 4,6</t>
  </si>
  <si>
    <t xml:space="preserve"> КРАСНОЯРСКИЙ КРАЙ, РАБОЧИЙ ПОСЕЛОК ДУБИНИНО, УЛ. 9 МАЯ, ДОМ 15,17</t>
  </si>
  <si>
    <t xml:space="preserve"> КРАСНОЯРСКИЙ КРАЙ, РАБОЧИЙ ПОСЕЛОК ДУБИНИНО, УЛ. 19 СЪЕЗДА ВЛКСМ, ДОМ 18</t>
  </si>
  <si>
    <t xml:space="preserve"> КРАСНОЯРСКИЙ КРАЙ, РАБОЧИЙ ПОСЕЛОК ДУБИНИНО, УЛ. ЛЕСНАЯ</t>
  </si>
  <si>
    <t xml:space="preserve"> КРАСНОЯРСКИЙ КРАЙ, РАБОЧИЙ ПОСЕЛОК ДУБИНИНО, УЛ. ЛУГАНСКАЯ</t>
  </si>
  <si>
    <t xml:space="preserve"> КРАСНОЯРСКИЙ КРАЙ, РАБОЧИЙ ПОСЕЛОК ДУБИНИНО, УЛ. КОЛЬЦЕВАЯ</t>
  </si>
  <si>
    <t xml:space="preserve"> КРАСНОЯРСКИЙ КРАЙ, РАБОЧИЙ ПОСЕЛОК ДУБИНИНО, УЛ. ПОЛЕВАЯ</t>
  </si>
  <si>
    <t xml:space="preserve"> КРАСНОЯРСКИЙ КРАЙ, РАБОЧИЙ ПОСЕЛОК ДУБИНИНО, УЛ. СОСНОВАЯ</t>
  </si>
  <si>
    <t>МУНИЦИПАЛЬНОЕ БЮДЖЕТНОЕ УЧРЕЖДЕНИЕ "КОМПЛЕКСНЫЙ ЦЕНТР
СОЦИАЛЬНОГО ОБСЛУЖИВАНИЯ НАСЕЛЕНИЯ"</t>
  </si>
  <si>
    <t>МУНИЦИПАЛЬНОЕ БЮДЖЕТНОЕ УЧРЕЖДЕНИЕ "КРАЕВЕДЧЕСКИЙ МУЗЕЙ Г.
ШАРЫПОВО"</t>
  </si>
  <si>
    <t>МУНИЦИПАЛЬНОЕ БЮДЖЕТНОЕ УЧРЕЖДЕНИЕ "ЦЕНТРАЛИЗОВАННАЯ
БИБЛИОТЕЧНАЯ СИСТЕМА Г. ШАРЫПОВО"</t>
  </si>
  <si>
    <t>МУНИЦИПАЛЬНОЕ БЮДЖЕТНОЕ ОБРАЗОВАТЕЛЬНОЕ УЧРЕЖДЕНИЕ
ДОПОЛНИТЕЛЬНОГО ОБРАЗОВАНИЯ "ЦЕНТР ЭСТЕТИЧЕСКОГО ВОСПИТАНИЯ
ДЕТЕЙ (ТЕАТРАЛЬНОГО ИСКУССТВА)"</t>
  </si>
  <si>
    <t>МУНИЦИПАЛЬНОЕ БЮДЖЕТНОЕ УЧРЕЖДЕНИЕ "ИНФОРМАЦИОННО -
МЕТОДИЧЕСКИЙ ЦЕНТР РАБОТНИКОВ ОБРАЗОВАНИЯ ГОРОДА ШАРЫПОВО"</t>
  </si>
  <si>
    <t>МУНИЦИПАЛЬНОЕ БЮДЖЕТНОЕ УЧРЕЖДЕНИЕ ДОПОЛНИТЕЛЬНОГО ОБРАЗОВАНИЯ
"ДЕТСКАЯ ШКОЛА ИСКУССТВ Г. ШАРЫПОВО"</t>
  </si>
  <si>
    <t>МУНИЦИПАЛЬНОЕ АВТОНОМНОЕ УЧРЕЖДЕНИЕ "ГОРОДСКОЙ ДРАМАТИЧЕСКИЙ
ТЕАТР"</t>
  </si>
  <si>
    <t>МУНИЦИПАЛЬНОЕ БЮДЖЕТНОЕ УЧРЕЖДЕНИЕ ДОПОЛНИТЕЛЬНОГО ОБРАЗОВАНИЯ
"ДЕТСКАЯ ШКОЛА ИСКУССТВ П. ДУБИНИНО"</t>
  </si>
  <si>
    <t>МУНИЦИПАЛЬНОЕ АВТОНОМНОЕ УЧРЕЖДЕНИЕ "ЦЕНТР КУЛЬТУРНОГО РАЗВИТИЯ
Г. ШАРЫПОВО"</t>
  </si>
  <si>
    <t>КРАЕВОЕ ГОСУДАРСТВЕННОЕ БЮДЖЕТНОЕ УЧРЕЖДЕНИЕ ЗДРАВООХРАНЕНИЯ
"ШАРЫПОВСКАЯ ГОРОДСКАЯ БОЛЬНИЦА"</t>
  </si>
  <si>
    <t>МУНИЦИПАЛЬНОЕ АВТОНОМНОЕ
ОБЩЕОБРАЗОВАТЕЛЬНОЕ
УЧРЕЖДЕНИЕ "СРЕДНЯЯ
ОБЩЕОБРАЗОВАТЕЛЬНАЯ ШКОЛА №
3"   ГОРОДА ШАРЫПОВО</t>
  </si>
  <si>
    <t>ПУБЛИЧНОЕ АКЦИОНЕРНОЕ
ОБЩЕСТВО "СБЕРБАНК РОССИИ"</t>
  </si>
  <si>
    <t>18/1</t>
  </si>
  <si>
    <t>662313 КРАСНОЯРСКИЙ КРАЙ ГОРОД ШАРЫПОВО МИКРОРАЙОН 4-Й 18/1</t>
  </si>
  <si>
    <t>ОБЩЕСТВО С ОГРАНИЧЕННОЙ
ОТВЕТСТВЕННОСТЬЮ "ТОРГОВАЯ
СЕТЬ КОМАНДОР"</t>
  </si>
  <si>
    <t>АКЦИОНЕРНОЕ ОБЩЕСТВО
"КРАСНОЯРСККРАЙГАЗ"</t>
  </si>
  <si>
    <t>ОБЩЕСТВО С ОГРАНИЧЕННОЙ
ОТВЕТСТВЕННОСТЬЮ "ФОРТ НОКС"</t>
  </si>
  <si>
    <t>ОБЩЕСТВО С ОГРАНИЧЕННОЙ
ОТВЕТСТВЕННОСТЬЮ
"СТРОЙСЕРВИС"</t>
  </si>
  <si>
    <t>ОБЩЕСТВО С ОГРАНИЧЕННОЙ ОТВЕТСТВЕННОСТЬЮ "ШАРЫПОВСКОЕ
ПРЕДПРИЯТИЕ ЖЕЛЕЗНОДОРОЖНОГО ТРАНСПОРТА"</t>
  </si>
  <si>
    <t>ОБЩЕСТВО С ОГРАНИЧЕННОЙ
ОТВЕТСТВЕННОСТЬЮ "АВК СТОМ"</t>
  </si>
  <si>
    <t>ОБЩЕСТВО С ОГРАНИЧЕННОЙ
ОТВЕТСТВЕННОСТЬЮ "ДЕЛЬТА"</t>
  </si>
  <si>
    <t>УПРАВЛЕНИЕ СОЦИАЛЬНОЙ ЗАЩИТЫ
НАСЕЛЕНИЯ АДМИНИСТРАЦИИ
ГОРОДА ШАРЫПОВО</t>
  </si>
  <si>
    <t>1022401740954</t>
  </si>
  <si>
    <t>662314 КРАСНОЯРСКИЙ КРАЙ ГОРОД ШАРЫПОВО УЛИЦА ГОРЬКОГО ДОМ 14 В</t>
  </si>
  <si>
    <t>МУНИЦИПАЛЬНОЕ АВТОНОМНОЕ
УЧРЕЖДЕНИЕ "ЦЕНТР
ФИЗКУЛЬТУРНО-СПОРТИВНОЙ
ПОДГОТОВКИ"</t>
  </si>
  <si>
    <t>1102459000302</t>
  </si>
  <si>
    <t xml:space="preserve">662311 КРАСНОЯРСКИЙ КРАЙ ГОРОД ШАРЫПОВО МИКРОРАЙОН ПИОНЕРНЫЙ 178 </t>
  </si>
  <si>
    <t>КРАЕВОЕ ГОСУДАРСТВЕННОЕ
БЮДЖЕТНОЕ
ОБЩЕОБРАЗОВАТЕЛЬНОЕ
УЧРЕЖДЕНИЕ "ШАРЫПОВСКАЯ
ШКОЛА"</t>
  </si>
  <si>
    <t>1022401741680</t>
  </si>
  <si>
    <t>662314, КРАСНОЯРСКИЙ КРАЙ, ГОРОД ШАРЫПОВО, УЛИЦА ЗАВОДСКАЯ, 20</t>
  </si>
  <si>
    <t>УПРАВЛЕНИЕ ФЕДЕРАЛЬНОЙ
СЛУЖБЫ СУДЕБНЫХ ПРИСТАВОВ ПО
КРАСНОЯРСКОМУ КРАЮ</t>
  </si>
  <si>
    <t>1042402980355</t>
  </si>
  <si>
    <t>660135 КРАСНОЯРСКИЙ КРАЙ ГОРОД КРАСНОЯРСК УЛИЦА 6-Я ПОЛЯРНАЯ ДОМ 2</t>
  </si>
  <si>
    <t>1022401745740</t>
  </si>
  <si>
    <t>КРАЕВОЕ ГОСУДАРСТВЕННОЕ
БЮДЖЕТНОЕ
ОБЩЕОБРАЗОВАТЕЛЬНОЕ
УЧРЕЖДЕНИЕ "ШАРЫПОВСКИЙ
КАДЕТСКИЙ КОРПУС"</t>
  </si>
  <si>
    <t>662306, КРАСНОЯРСКИЙ КРАЙ, ГОРОД ШАРЫПОВО, ГОРОДСКОЙ ПОСЕЛОК ДУБИНИНО, УЛИЦА ДРУЖБЫ, 15</t>
  </si>
  <si>
    <t xml:space="preserve">1022401743539 </t>
  </si>
  <si>
    <t>ОБЩЕСТВО С ОГРАНИЧЕННОЙ
ОТВЕТСТВЕННОСТЬЮ "ВИТАНТА"</t>
  </si>
  <si>
    <t xml:space="preserve">662306 КРАСНОЯРСКИЙ КРАЙ ГОРОД ШАРЫПОВО ГОРОДСКОЙ ПОСЕЛОК ДУБИНИНОУЛИЦА ДРУЖБЫ 13 </t>
  </si>
  <si>
    <t>Ул.Олега Кошевого</t>
  </si>
  <si>
    <t xml:space="preserve"> </t>
  </si>
  <si>
    <t>1092459000655</t>
  </si>
  <si>
    <t>ОБЩЕСТВО С ОГРАНИЧЕННОЙ
ОТВЕТСТВЕННОСТЬЮ "ТАБРИЗ+"</t>
  </si>
  <si>
    <t>12 Б</t>
  </si>
  <si>
    <t xml:space="preserve">662305, КРАСНОЯРСКИЙ КРАЙ, ГОРОД ШАРЫПОВО, ГОРОДСКОЙ ПОСЕЛОК ДУБИНИНО, УЛИЦА ПИОНЕРОВ КАТЭКА, 12 Б </t>
  </si>
  <si>
    <t>Муниципальное унитарное предприятие "Департамент недвижимости" г.Шарыпово</t>
  </si>
  <si>
    <t xml:space="preserve">662305, КРАСНОЯРСКИЙ КРАЙ, ГОРОД ШАРЫПОВО, ГОРОДСКОЙ ПОСЕЛОК ДУБИНИНО, УЛИЦА ШАХТЕРСКАЯ, 7 </t>
  </si>
  <si>
    <t>1037724007276</t>
  </si>
  <si>
    <t xml:space="preserve">ШАРЫПОВСКИЙ ПОЧТАМТ УПРАВЛЕНИЯ ФЕДЕРАЛЬНОЙ ПОЧТОВОЙ СВЯЗИ КРАСНОЯРСКОГО КРАЯ - ФИЛИАЛА ФЕДЕРАЛЬНОГО ГОСУДАРСТВЕННОГО УНИТАРНОГО ПРЕДПРИЯТИЯ "ПОЧТА РОССИИ"
</t>
  </si>
  <si>
    <t>662305, КРАСНОЯРСКИЙ КРАЙ, ГОРОД ШАРЫПОВО, ГОРОДСКОЙ ПОСЕЛОК ДУБИНИНО, УЛИЦА ПИОНЕРОВ КАТЭКА, 9</t>
  </si>
  <si>
    <t>МУНИЦИПАЛЬНОЕ БЮДЖЕТНОЕ
ОБЩЕОБРАЗОВАТЕЛЬНОЕ
УЧРЕЖДЕНИЕ "СРЕДНЯЯ
ОБЩЕОБРАЗОВАТЕЛЬНАЯ ШКОЛА      №
1"</t>
  </si>
  <si>
    <t>1022401741482</t>
  </si>
  <si>
    <t>662314, КРАСНОЯРСКИЙ КРАЙ, ГОРОД ШАРЫПОВО, ПЕРЕУЛОК ШКОЛЬНЫЙ, ДОМ 1</t>
  </si>
  <si>
    <t>МУНИЦИПАЛЬНОЕ БЮДЖЕТНОЕ
ОБЩЕОБРАЗОВАТЕЛЬНОЕ
УЧРЕЖДЕНИЕ "СРЕДНЯЯ
ОБЩЕОБРАЗОВАТЕЛЬНАЯ ШКОЛА №
2"</t>
  </si>
  <si>
    <t>1022401743275</t>
  </si>
  <si>
    <t>662315, КРАСНОЯРСКИЙ КРАЙ, ГОРОД ШАРЫПОВО, МИКРОРАЙОН 2-Й, 8</t>
  </si>
  <si>
    <t>МУНИЦИПАЛЬНОЕ БЮДЖЕТНОЕ
ОБЩЕОБРАЗОВАТЕЛЬНОЕ
УЧРЕЖДЕНИЕ "ОСНОВНАЯ
ОБЩЕОБРАЗОВАТЕЛЬНАЯ ШКОЛА №
6"</t>
  </si>
  <si>
    <t>1022401740932</t>
  </si>
  <si>
    <t xml:space="preserve">662305 КРАСНОЯРСКИЙ КРАЙ ГОРОД ШАРЫПОВО ГОРОДСКОЙ ПОСЕЛОК ДУБИНИНО  УЛИЦА ОЛЕГА КОШЕВОГО ДОМ 16 </t>
  </si>
  <si>
    <t>МУНИЦИПАЛЬНОЕ БЮДЖЕТНОЕ
ОБЩЕОБРАЗОВАТЕЛЬНОЕ
УЧРЕЖДЕНИЕ "СРЕДНЯЯ
ОБЩЕОБРАЗОВАТЕЛЬНАЯ ШКОЛА №
7" ГОРОДА ШАРЫПОВО</t>
  </si>
  <si>
    <t>1022401744133</t>
  </si>
  <si>
    <t xml:space="preserve">662313 КРАСНОЯРСКИЙ КРАЙ ГОРОД ШАРЫПОВО МИКРОРАЙОН 6-Й ДОМ 23 </t>
  </si>
  <si>
    <t>МУНИЦИПАЛЬНОЕ АВТОНОМНОЕ
ОБЩЕОБРАЗОВАТЕЛЬНОЕ
УЧРЕЖДЕНИЕ "СРЕДНЯЯ
ОБЩЕОБРАЗОВАТЕЛЬНАЯ ШКОЛА №
8" ГОРОДА ШАРЫПОВО</t>
  </si>
  <si>
    <t xml:space="preserve">662315 КРАСНОЯРСКИЙ КРАЙ ГОРОД ШАРЫПОВО МИКРОРАЙОН 3-Й № 32 </t>
  </si>
  <si>
    <t>1022401745321</t>
  </si>
  <si>
    <t>МУНИЦИПАЛЬНОЕ БЮДЖЕТНОЕ
ОБЩЕОБРАЗОВАТЕЛЬНОЕ
УЧРЕЖДЕНИЕ "НАЧАЛЬНАЯ
ОБЩЕОБРАЗОВАТЕЛЬНАЯ ШКОЛА №
11"</t>
  </si>
  <si>
    <t>1022401741889</t>
  </si>
  <si>
    <t>662311 КРАСНОЯРСКИЙ КРАЙ ГОРОД ШАРЫПОВО МИКРОРАЙОН ПИОНЕРНЫЙ 4</t>
  </si>
  <si>
    <t>1022401741878</t>
  </si>
  <si>
    <t>МУНИЦИПАЛЬНОЕ АВТОНОМНОЕ
ОБЩЕОБРАЗОВАТЕЛЬНОЕ
УЧРЕЖДЕНИЕ "СРЕДНЯЯ
ОБЩЕОБРАЗОВАТЕЛЬНАЯ ШКОЛА №
12"</t>
  </si>
  <si>
    <t>662305 КРАСНОЯРСКИЙ КРАЙ ГОРОД ШАРЫПОВО ГОРОДСКОЙ ПОСЕЛОК ДУБИНИНО  УЛИЦА ШАХТЕРСКАЯ ДОМ 26</t>
  </si>
  <si>
    <t>МУНИЦИПАЛЬНОЕ АВТОНОМНОЕ
ДОШКОЛЬНОЕ ОБРАЗОВАТЕЛЬНОЕ
УЧРЕЖДЕНИЕ "ДЕТСКИЙ САД № 1
"БЕЛОСНЕЖКА"</t>
  </si>
  <si>
    <t>1112459000950</t>
  </si>
  <si>
    <t>662313 КРАСНОЯРСКИЙ КРАЙ ГОРОД ШАРЫПОВО МИКРОРАЙОН 6-Й 55</t>
  </si>
  <si>
    <t>МУНИЦИПАЛЬНОЕ БЮДЖЕТНОЕ
ДОШКОЛЬНОЕ ОБРАЗОВАТЕЛЬНОЕ
УЧРЕЖДЕНИЕ "ДЕТСКИЙ САД № 2
"ДЮЙМОВОЧКА"
ОБЩЕРАЗВИВАЮЩЕГО ВИДА С
ПРИОРИТЕТНЫМ ОСУЩЕСТВЛЕНИЕМ
ДЕЯТЕЛЬНОСТИ ПО
ХУДОЖЕСТВЕННО-ЭСТЕТИЧЕСКОМУ
РАЗВИТИЮ ДЕТЕЙ"</t>
  </si>
  <si>
    <t>1022401743682</t>
  </si>
  <si>
    <t xml:space="preserve">662312 КРАСНОЯРСКИЙ КРАЙ ГОРОД ШАРЫПОВО МИКРОРАЙОН 1-Й 30 </t>
  </si>
  <si>
    <t>МУНИЦИПАЛЬНОЕ БЮДЖЕТНОЕ ДОШКОЛЬНОЕ ОБРАЗОВАТЕЛЬНОЕ УЧРЕЖДЕНИЕ
"ДЕТСКИЙ САД № 3 "ЧЕБУРАШКА" ОБЩЕРАЗВИВАЮЩЕГО ВИДА С ПРИОРИТЕТНЫМ
ОСУЩЕСТВЛЕНИЕМ ДЕЯТЕЛЬНОСТИ ПО СОЦИАЛЬНО - ЛИЧНОСТНОМУ
НАПРАВЛЕНИЮ РАЗВИТИЯ ДЕТЕЙ"</t>
  </si>
  <si>
    <t>1022401744804</t>
  </si>
  <si>
    <t>662315, КРАСНОЯРСКИЙ КРАЙ, ГОРОД ШАРЫПОВО, МИКРОРАЙОН 2-Й, 8/1</t>
  </si>
  <si>
    <t>МУНИЦИПАЛЬНОЕ БЮДЖЕТНОЕ
ДОШКОЛЬНОЕ ОБРАЗОВАТЕЛЬНОЕ
УЧРЕЖДЕНИЕ "ДЕТСКИЙ САД № 4
"РОСИНКА" КОМБИНИРОВАННОГО
ВИДА"</t>
  </si>
  <si>
    <t>1022401743704</t>
  </si>
  <si>
    <t>662313 КРАСНОЯРСКИЙ КРАЙ ГОРОД ШАРЫПОВО МИКРОРАЙОН 6-Й 56</t>
  </si>
  <si>
    <t>МУНИЦИПАЛЬНОЕ БЮДЖЕТНОЕ
ДОШКОЛЬНОЕ ОБРАЗОВАТЕЛЬНОЕ
УЧРЕЖДЕНИЕ "ДЕТСКИЙ САД № 5
"ДЕЛЬФИН" КОМБИНИРОВАННОГО
ВИДА"</t>
  </si>
  <si>
    <t>1022401743374</t>
  </si>
  <si>
    <t xml:space="preserve">662311 КРАСНОЯРСКИЙ КРАЙ ГОРОД ШАРЫПОВО МИКРОРАЙОН ПИОНЕРНЫЙ 170 </t>
  </si>
  <si>
    <t>МУНИЦИПАЛЬНОЕ АВТОНОМНОЕ
ДОШКОЛЬНОЕ ОБРАЗОВАТЕЛЬНОЕ
УЧРЕЖДЕНИЕ "ДЕТСКИЙ САД № 6
"ЗОЛУШКА"</t>
  </si>
  <si>
    <t>1132459000827</t>
  </si>
  <si>
    <t xml:space="preserve">662315 КРАСНОЯРСКИЙ КРАЙ ГОРОД ШАРЫПОВО МИКРОРАЙОН 3-Й 30 </t>
  </si>
  <si>
    <t>МУНИЦИПАЛЬНОЕ БЮДЖЕТНОЕ
ДОШКОЛЬНОЕ ОБРАЗОВАТЕЛЬНОЕ
УЧРЕЖДЕНИЕ "ДЕТСКИЙ САД № 8
"ТЕРЕМОК" ОБЩЕРАЗВИВАЮЩЕГО
ВИДА С ПРИОРИТЕТНЫМ
ОСУЩЕСТВЛЕНИЕМ ДЕЯТЕЛЬНОСТИ
ПО ХУДОЖЕСТВЕННО-
ЭСТЕТИЧЕСКОМУ НАПРАВЛЕНИЮ
РАЗВИТИЯ ДЕТЕЙ"</t>
  </si>
  <si>
    <t>1032401735332</t>
  </si>
  <si>
    <t>662305 КРАСНОЯРСКИЙ КРАЙ ГОРОД ШАРЫПОВО ГОРОДСКОЙ ПОСЕЛОК ДУБИНИНОУЛИЦА ШАХТЕРСКАЯ 26 А</t>
  </si>
  <si>
    <t>МУНИЦИПАЛЬНОЕ БЮДЖЕТНОЕ
ДОШКОЛЬНОЕ ОБРАЗОВАТЕЛЬНОЕ
УЧРЕЖДЕНИЕ "ДЕТСКИЙ САД № 10
"СКАЗКА" КОМБИНИРОВАННОГО
ВИДА"</t>
  </si>
  <si>
    <t>1022401746400</t>
  </si>
  <si>
    <t>662305, КРАСНОЯРСКИЙ КРАЙ, ГОРОД ШАРЫПОВО, ГОРОДСКОЙ ПОСЕЛОК ДУБИНИНО, УЛИЦА 19 СЪЕЗДА ВЛКСМ, 5</t>
  </si>
  <si>
    <t>МУНИЦИПАЛЬНОЕ БЮДЖЕТНОЕ
ДОШКОЛЬНОЕ ОБРАЗОВАТЕЛЬНОЕ
УЧРЕЖДЕНИЕ "ДЕТСКИЙ САД № 15
"РОМАШКА" ОБЩЕРАЗВИВАЮЩЕГО
ВИДА С ПРИОРИТЕТНЫМ
ОСУЩЕСТВЛЕНИЕМ ДЕЯТЕЛЬНОСТИ
ПО ФИЗИЧЕСКОМУ НАПРАВЛЕНИЮ
РАЗВИТИЯ ДЕТЕЙ"</t>
  </si>
  <si>
    <t>1022401743385</t>
  </si>
  <si>
    <t>662313 КРАСНОЯРСКИЙ КРАЙ ГОРОД ШАРЫПОВО МИКРОРАЙОН 6-Й 56 "А"</t>
  </si>
  <si>
    <t>МУНИЦИПАЛЬНОЕ БЮДЖЕТНОЕ
ДОШКОЛЬНОЕ ОБРАЗОВАТЕЛЬНОЕ
УЧРЕЖДЕНИЕ "ДЕТСКИЙ САД № 21
"ЗОЛОТОЙ КЛЮЧИК"
КОМБИНИРОВАННОГО ВИДА"</t>
  </si>
  <si>
    <t>1022401743693</t>
  </si>
  <si>
    <t xml:space="preserve">662315 КРАСНОЯРСКИЙ КРАЙ ГОРОД ШАРЫПОВО МИКРОРАЙОН 3-Й 28 </t>
  </si>
  <si>
    <t>МУНИЦИПАЛЬНОЕ БЮДЖЕТНОЕ
ДОШКОЛЬНОЕ ОБРАЗОВАТЕЛЬНОЕ
УЧРЕЖДЕНИЕ "ДЕТСКИЙ САД № 22
"ЖУРАВУШКА"
ОБЩЕРАЗВИВАЮЩЕГО ВИДА С
ПРИОРИТЕТНЫМ ОСУЩЕСТВЛЕНИЕМ
ДЕЯТЕЛЬНОСТИ ПО ХУДОЖЕСТВЕННО
- ЭСТЕТИЧЕСКОМУ НАПРАВЛЕНИЮ
РАЗВИТИЯ ДЕТЕЙ"</t>
  </si>
  <si>
    <t>1022401743363</t>
  </si>
  <si>
    <t xml:space="preserve">662315 КРАСНОЯРСКИЙ КРАЙ ГОРОД ШАРЫПОВО МИКРОРАЙОН 3-Й 31 </t>
  </si>
  <si>
    <t>МУНИЦИПАЛЬНОЕ БЮДЖЕТНОЕ
ОБРАЗОВАТЕЛЬНОЕ УЧРЕЖДЕНИЕ
ДОПОЛНИТЕЛЬНОГО ОБРАЗОВАНИЯ
"ЦЕНТР ДЕТСКОГО ТЕХНИЧЕСКОГО
ТВОРЧЕСТВА"</t>
  </si>
  <si>
    <t xml:space="preserve"> 1022401747004</t>
  </si>
  <si>
    <t>662315, КРАСНОЯРСКИЙ КРАЙ, ГОРОД ШАРЫПОВО, МИКРОРАЙОН 2-Й, 8/2</t>
  </si>
  <si>
    <t>МУНИЦИПАЛЬНОЕ БЮДЖЕТНОЕ
ОБРАЗОВАТЕЛЬНОЕ УЧРЕЖДЕНИЕ
ДОПОЛНИТЕЛЬНОГО ОБРАЗОВАНИЯ
"ДЕТСКО-ЮНОШЕСКИЙ ЦЕНТР" Г.
ШАРЫПОВО</t>
  </si>
  <si>
    <t>1022401746454</t>
  </si>
  <si>
    <t>662314, КРАСНОЯРСКИЙ КРАЙ, ГОРОД ШАРЫПОВО, УЛИЦА ГОРЬКОГО, 67</t>
  </si>
  <si>
    <t>МУНИЦИПАЛЬНОЕ КАЗЕННОЕ УЧРЕЖДЕНИЕ "ЦЕНТР БУХГАЛТЕРСКОГО УЧЕТА И
ТЕХНИЧЕСКОГО ОБСЛУЖИВАНИЯ УПРАВЛЕНИЯ ОБРАЗОВАНИЕМ
АДМИНИСТРАЦИИ ГОРОДА ШАРЫПОВО"</t>
  </si>
  <si>
    <t>1132459000080</t>
  </si>
  <si>
    <t>662314, КРАСНОЯРСКИЙ КРАЙ, ГОРОД ШАРЫПОВО, УЛИЦА ГОРЬКОГО, 20</t>
  </si>
  <si>
    <t>55.531747, 89.215300</t>
  </si>
  <si>
    <t>ОТКРЫТОЕ АКЦИОНЕРНОЕ
ОБЩЕСТВО "РОССИЙСКИЕ ЖЕЛЕЗНЫЕ
ДОРОГИ"</t>
  </si>
  <si>
    <t>1037739877295</t>
  </si>
  <si>
    <t>662305 КРАСНОЯРСКИЙ КРАЙ ГОРОД ШАРЫПОВО ГОРОДСКОЙ ПОСЕЛОК ДУБИНИНОУЛИЦА СОВЕТСКАЯ 8 А</t>
  </si>
  <si>
    <t xml:space="preserve">662305 КРАСНОЯРСКИЙ КРАЙ ГОРОД ШАРЫПОВО УЛИЦА ПРИВОКЗАЛЬНАЯ 15 </t>
  </si>
  <si>
    <t>1022401744606</t>
  </si>
  <si>
    <t>662314 КРАСНОЯРСКИЙ КРАЙ ГОРОД ШАРЫПОВО УЛИЦА ГОРЬКОГО ДОМ 14 А</t>
  </si>
  <si>
    <t>55.535008, 89.184799</t>
  </si>
  <si>
    <t>55.536035, 89.184170; 55.537387, 89.185539</t>
  </si>
  <si>
    <t>55.535170, 89.186906</t>
  </si>
  <si>
    <t>55.533890, 89.185729</t>
  </si>
  <si>
    <t>55.534159, 89.186907</t>
  </si>
  <si>
    <t>55.535794, 89.184646; 55.536326, 89.183507</t>
  </si>
  <si>
    <t>55.541536, 89.174265</t>
  </si>
  <si>
    <t>55.539660, 89.174977</t>
  </si>
  <si>
    <t>55.539066, 89.176618</t>
  </si>
  <si>
    <t>55.540977, 89.174942</t>
  </si>
  <si>
    <t>55.539565, 89.176966</t>
  </si>
  <si>
    <t>55.542770, 89.180644</t>
  </si>
  <si>
    <t>55.539730, 89.182667</t>
  </si>
  <si>
    <t>55.541939, 89.199299</t>
  </si>
  <si>
    <t>55.544054, 89.216922</t>
  </si>
  <si>
    <t>55.536952, 89.189203</t>
  </si>
  <si>
    <t>55.542234, 89.145698</t>
  </si>
  <si>
    <t>55.545645, 89.150815</t>
  </si>
  <si>
    <t>55.615739, 89.086286</t>
  </si>
  <si>
    <t>55.617204, 89.088278</t>
  </si>
  <si>
    <t>55.617373, 89.088606</t>
  </si>
  <si>
    <t>55.617838, 89.089199</t>
  </si>
  <si>
    <t>55.618626, 89.089757</t>
  </si>
  <si>
    <t>55.618613, 89.088881</t>
  </si>
  <si>
    <t>55.618173, 89.08803</t>
  </si>
  <si>
    <t>55.617845, 89.087046</t>
  </si>
  <si>
    <t>55.615679, 89.085999</t>
  </si>
  <si>
    <t>55.616441, 89.084248</t>
  </si>
  <si>
    <t>55.616432, 89.083768</t>
  </si>
  <si>
    <t>55.617278, 89.085066</t>
  </si>
  <si>
    <t>55.617075, 89.084706</t>
  </si>
  <si>
    <t>55.617434, 89.085209</t>
  </si>
  <si>
    <t>55.618195, 89.086044</t>
  </si>
  <si>
    <t>55.617780, 89.086311</t>
  </si>
  <si>
    <t>55.621126, 89.087950</t>
  </si>
  <si>
    <t>55.617835, 89.085758</t>
  </si>
  <si>
    <t>55.625384, 89.092854</t>
  </si>
  <si>
    <t>55.625074, 89.092779</t>
  </si>
  <si>
    <t>55.626483, 89.092359</t>
  </si>
  <si>
    <t>55.625574, 89.089416</t>
  </si>
  <si>
    <t>55.626068, 89.091101</t>
  </si>
  <si>
    <t>55.626489, 89.090997</t>
  </si>
  <si>
    <t>55.629958, 89.102411</t>
  </si>
  <si>
    <t>55.629975, 89.094939</t>
  </si>
  <si>
    <t>55.621830, 89.085125</t>
  </si>
  <si>
    <t>55.620856, 89.091310</t>
  </si>
  <si>
    <t>55.622551, 89.088114</t>
  </si>
  <si>
    <t>55.622762, 89.087080</t>
  </si>
  <si>
    <t>55.623472, 89.084907</t>
  </si>
  <si>
    <t>55.622741, 89.089778</t>
  </si>
  <si>
    <t>55.618774, 89.098900</t>
  </si>
  <si>
    <t>55.620473, 89.101780</t>
  </si>
  <si>
    <t>55.621861, 89.102786, 55.621807, 89.103143</t>
  </si>
  <si>
    <t>55.621139, 89.105221</t>
  </si>
  <si>
    <t>55.624401, 89.092206</t>
  </si>
  <si>
    <t>55.624458, 89.092535</t>
  </si>
  <si>
    <t>55.627037, 89.089523</t>
  </si>
  <si>
    <t>55.628016, 89.090802</t>
  </si>
  <si>
    <t>55.629913, 89.093278</t>
  </si>
  <si>
    <t>55.625846, 89.087235</t>
  </si>
  <si>
    <t>55.621672, 89.082373</t>
  </si>
  <si>
    <t>55.627967, 89.097000</t>
  </si>
  <si>
    <t>55.628616, 89.096205</t>
  </si>
  <si>
    <t>55.623228, 89.091219</t>
  </si>
  <si>
    <t>55.625832, 89.095500</t>
  </si>
  <si>
    <t>55.629323, 89.101019</t>
  </si>
  <si>
    <t>55.628990, 89.096862</t>
  </si>
  <si>
    <t>55.623065, 89.088565</t>
  </si>
  <si>
    <t>55.617228, 89.098866</t>
  </si>
  <si>
    <t>55.631975, 89.094852</t>
  </si>
  <si>
    <t>55.625093, 89.085435</t>
  </si>
  <si>
    <t>55.633696, 89.094131</t>
  </si>
  <si>
    <t>55.630138, 89.097866</t>
  </si>
  <si>
    <t>55.518187, 89.202183</t>
  </si>
  <si>
    <t>55.526167, 89.183674</t>
  </si>
  <si>
    <t>55.529833, 89.179507</t>
  </si>
  <si>
    <t>55.627044, 89.092883</t>
  </si>
  <si>
    <t>55.534229, 89.174799</t>
  </si>
  <si>
    <t>55.518691, 89.203208</t>
  </si>
  <si>
    <t>55.541317, 89.196468</t>
  </si>
  <si>
    <t>55.526438, 89.188182</t>
  </si>
  <si>
    <t>55.523852, 89.192421</t>
  </si>
  <si>
    <t>55.540406, 89.167367</t>
  </si>
  <si>
    <t>55.540528, 89.194430</t>
  </si>
  <si>
    <t>55.619120, 89.087979</t>
  </si>
  <si>
    <t>55.619536, 89.084365</t>
  </si>
  <si>
    <t>55.532987, 89.189748</t>
  </si>
  <si>
    <t>55.533952, 89.189513</t>
  </si>
  <si>
    <t>55.532443, 89.186986</t>
  </si>
  <si>
    <t>55.542999, 89.159039</t>
  </si>
  <si>
    <t>55.539908, 89.169708</t>
  </si>
  <si>
    <t>55.525757, 89.187792</t>
  </si>
  <si>
    <t>55.540405, 89.160833</t>
  </si>
  <si>
    <t>55.543499, 89.200390</t>
  </si>
  <si>
    <t>55.548591, 89.181023</t>
  </si>
  <si>
    <t>55.544498, 89.156918</t>
  </si>
  <si>
    <t>55.553500, 89.175191</t>
  </si>
  <si>
    <t>55.535984, 89.179091</t>
  </si>
  <si>
    <t>55.623096, 89.092933</t>
  </si>
  <si>
    <t>55.542113, 89.162178</t>
  </si>
  <si>
    <t>55.538676, 89.183215</t>
  </si>
  <si>
    <t>55.538622, 89.175947</t>
  </si>
  <si>
    <t>55.522452, 89.196484</t>
  </si>
  <si>
    <t>55.535637, 89.188265</t>
  </si>
  <si>
    <t>55.526599, 89.194762</t>
  </si>
  <si>
    <t>55.618180, 89.099662</t>
  </si>
  <si>
    <t>55.619365, 89.086675</t>
  </si>
  <si>
    <t>55.619372, 89.101351</t>
  </si>
  <si>
    <t>55.619019, 89.087142</t>
  </si>
  <si>
    <t>55.623855, 89.090107</t>
  </si>
  <si>
    <t>55.536165, 89.189224</t>
  </si>
  <si>
    <t>55.529148, 89.182718</t>
  </si>
  <si>
    <t>55.621361, 89.085619</t>
  </si>
  <si>
    <t>55.542041, 89.164945</t>
  </si>
  <si>
    <t>55.533309, 89.177300</t>
  </si>
  <si>
    <t>55.527291, 89.189802</t>
  </si>
  <si>
    <t>55.628484, 89.091922</t>
  </si>
  <si>
    <t>55.543897, 89.158807</t>
  </si>
  <si>
    <t>55.534172, 89.186821</t>
  </si>
  <si>
    <t>55.530863, 89.182395</t>
  </si>
  <si>
    <t>55.542049, 89.156890</t>
  </si>
  <si>
    <t>55.523808, 89.190295</t>
  </si>
  <si>
    <t>55.535726, 89.179650</t>
  </si>
  <si>
    <t>55.627782, 89.091165</t>
  </si>
  <si>
    <t>55.542111, 89.158535</t>
  </si>
  <si>
    <t>55.532178, 89.175895</t>
  </si>
  <si>
    <t>55.533936, 89.179953</t>
  </si>
  <si>
    <t>55.528929, 89.184501</t>
  </si>
  <si>
    <t>55.531403, 89.190960</t>
  </si>
  <si>
    <t>55.539983, 89.193670</t>
  </si>
  <si>
    <t>55.530336, 89.185068</t>
  </si>
  <si>
    <t>55.530740, 89.180624</t>
  </si>
  <si>
    <t>55.528190, 89.179617</t>
  </si>
  <si>
    <t>55.526867, 89.180731</t>
  </si>
  <si>
    <t>55.525387, 89.183708</t>
  </si>
  <si>
    <t>55.539373, 89.175334</t>
  </si>
  <si>
    <t>55.540273, 89.174202</t>
  </si>
  <si>
    <t>55.538866, 89.158203</t>
  </si>
  <si>
    <t>55.523039, 89.196150</t>
  </si>
  <si>
    <t>55.522910, 89.195287</t>
  </si>
  <si>
    <t>55.527490, 89.189795</t>
  </si>
  <si>
    <t>55.527005, 89.188193</t>
  </si>
  <si>
    <t>55.526676, 89.190368</t>
  </si>
  <si>
    <t>55.521513, 89.199410</t>
  </si>
  <si>
    <t>55.521383, 89.200216</t>
  </si>
  <si>
    <t>55.547064, 89.183752</t>
  </si>
  <si>
    <t>55.546303, 89.180736</t>
  </si>
  <si>
    <t>55.533719, 89.189869</t>
  </si>
  <si>
    <t>55.531986, 89.190932</t>
  </si>
  <si>
    <t>55.533003, 89.191107</t>
  </si>
  <si>
    <t>55.534083, 89.191234</t>
  </si>
  <si>
    <t>55.535372, 89.191565</t>
  </si>
  <si>
    <t xml:space="preserve">улица Центральная, (планируемой к размещению) </t>
  </si>
  <si>
    <t xml:space="preserve">улица Советская (планируемой к размещению) </t>
  </si>
  <si>
    <t xml:space="preserve"> КРАСНОЯРСКИЙ КРАЙ, РАБОЧИЙ ПОСЕЛОК ДУБИНИНО, УЛ. КОМСОМОЛЬСКАЯ, ДОМ 6</t>
  </si>
  <si>
    <t>ул. Олега Кошевого</t>
  </si>
  <si>
    <t>Географи ческие координа ты площадки</t>
  </si>
  <si>
    <t>Форма реестра  мест (площадок) накопления твердых коммунальных отходов, расположенных на территории муниципального образования "город Шарыпово Красноярского края"</t>
  </si>
  <si>
    <t>объем (отдельного контейне ра)</t>
  </si>
  <si>
    <t>Количество   размещенных и планируемых к размещению контейнеров</t>
  </si>
  <si>
    <t xml:space="preserve">1. для юридических лиц, в том числе органов государственной власти и местного самоуправления - ОГРН  записи в ЕГРЮЛ;                                    2. для индивидуальных предпринимателей - ОГРН записи в ЕГРИП;                      3. для физических лиц - серия, номер и дата выдачи паспорта или иного документа, удостоверяющего личность в соответствии с законодательством РФ.    </t>
  </si>
  <si>
    <t xml:space="preserve">1. для юридических лиц - фактический адрес;               2. для индивидуальных предпринимателей - адрес регистрации по месту жительства;                            3. для физических лиц - адрес регистрации по месту жительства, контактные данные. </t>
  </si>
  <si>
    <t>Данные об источниках образования твердых коммунальных отходах (сведения об одном или нескольких объектах капитального строительства, территории, при осуществлении деятельности на которых у физических и юридических лиц, образуются    ТКО, складируемые в соответствующих местах (на площадках) накопления ТКО)</t>
  </si>
  <si>
    <t>Дата и номер решения  о включении  сведений о месте (площадке) накопления ТКО в реестр</t>
  </si>
  <si>
    <t>1. для юридических лиц, в том числе органов государственной власти и местного самоуправления - полное наименование юридического лица;                        2. для индивидуальных предпринимателей - фамилия, имя, отчество;                                                 3. для физических лиц - фамилия, имя, отчество.</t>
  </si>
  <si>
    <t xml:space="preserve">схема размещения мест (площадок) накопления ТКО (отражает данные о нахождении мест (площадок) накопления ТКО на карте  масштаб 1:2000)  </t>
  </si>
  <si>
    <t>Приложение №1 к постановлению Администрации г.Шарыпово от  30.05.2019г. №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</si>
</sst>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showGridLines="0" tabSelected="1" topLeftCell="D1" zoomScaleNormal="100" workbookViewId="0">
      <selection activeCell="G195" sqref="G195"/>
    </sheetView>
  </sheetViews>
  <sheetFormatPr defaultColWidth="10.875" defaultRowHeight="18.75" x14ac:dyDescent="0.25"/>
  <cols>
    <col min="1" max="1" width="8.25" style="1" customWidth="1"/>
    <col min="2" max="2" width="10.75" style="2" customWidth="1"/>
    <col min="3" max="3" width="26.625" style="1" customWidth="1"/>
    <col min="4" max="4" width="10.5" style="2" customWidth="1"/>
    <col min="5" max="5" width="13.375" style="2" customWidth="1"/>
    <col min="6" max="6" width="13" style="2" customWidth="1"/>
    <col min="7" max="7" width="37.25" style="2" customWidth="1"/>
    <col min="8" max="8" width="27.5" style="4" customWidth="1"/>
    <col min="9" max="9" width="29" style="2" customWidth="1"/>
    <col min="10" max="10" width="13.75" style="1" customWidth="1"/>
    <col min="11" max="11" width="11.125" style="1" customWidth="1"/>
    <col min="12" max="12" width="11.625" style="1" customWidth="1"/>
    <col min="13" max="13" width="10.125" style="1" customWidth="1"/>
    <col min="14" max="14" width="10.125" style="2" customWidth="1"/>
    <col min="15" max="15" width="14.125" style="2" customWidth="1"/>
    <col min="16" max="16" width="7.5" style="5" customWidth="1"/>
    <col min="17" max="17" width="12.125" style="1" customWidth="1"/>
    <col min="18" max="16384" width="10.875" style="1"/>
  </cols>
  <sheetData>
    <row r="1" spans="1:17" x14ac:dyDescent="0.25">
      <c r="H1" s="77" t="s">
        <v>613</v>
      </c>
      <c r="I1" s="77"/>
      <c r="J1" s="77"/>
      <c r="K1" s="77"/>
      <c r="L1" s="77"/>
      <c r="M1" s="77"/>
      <c r="N1" s="77"/>
      <c r="O1" s="77"/>
      <c r="P1" s="77"/>
      <c r="Q1" s="77"/>
    </row>
    <row r="2" spans="1:17" x14ac:dyDescent="0.25">
      <c r="A2" s="78" t="s">
        <v>604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2.7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0.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5" customHeight="1" x14ac:dyDescent="0.25">
      <c r="A5" s="3"/>
    </row>
    <row r="6" spans="1:17" ht="66.75" customHeight="1" x14ac:dyDescent="0.25">
      <c r="A6" s="71" t="s">
        <v>0</v>
      </c>
      <c r="B6" s="73" t="s">
        <v>130</v>
      </c>
      <c r="C6" s="74"/>
      <c r="D6" s="74"/>
      <c r="E6" s="74"/>
      <c r="F6" s="75"/>
      <c r="G6" s="79" t="s">
        <v>132</v>
      </c>
      <c r="H6" s="79"/>
      <c r="I6" s="79"/>
      <c r="J6" s="73" t="s">
        <v>131</v>
      </c>
      <c r="K6" s="74"/>
      <c r="L6" s="74"/>
      <c r="M6" s="75"/>
      <c r="N6" s="64" t="s">
        <v>609</v>
      </c>
      <c r="O6" s="64"/>
      <c r="P6" s="64"/>
      <c r="Q6" s="64" t="s">
        <v>610</v>
      </c>
    </row>
    <row r="7" spans="1:17" ht="311.25" customHeight="1" x14ac:dyDescent="0.25">
      <c r="A7" s="71"/>
      <c r="B7" s="73" t="s">
        <v>139</v>
      </c>
      <c r="C7" s="74"/>
      <c r="D7" s="75"/>
      <c r="E7" s="45" t="s">
        <v>603</v>
      </c>
      <c r="F7" s="45" t="s">
        <v>612</v>
      </c>
      <c r="G7" s="53" t="s">
        <v>611</v>
      </c>
      <c r="H7" s="53" t="s">
        <v>607</v>
      </c>
      <c r="I7" s="52" t="s">
        <v>608</v>
      </c>
      <c r="J7" s="45" t="s">
        <v>137</v>
      </c>
      <c r="K7" s="45" t="s">
        <v>606</v>
      </c>
      <c r="L7" s="46" t="s">
        <v>605</v>
      </c>
      <c r="M7" s="45" t="s">
        <v>138</v>
      </c>
      <c r="N7" s="64"/>
      <c r="O7" s="64"/>
      <c r="P7" s="64"/>
      <c r="Q7" s="64"/>
    </row>
    <row r="8" spans="1:17" ht="93.75" hidden="1" x14ac:dyDescent="0.25">
      <c r="A8" s="8">
        <v>1</v>
      </c>
      <c r="B8" s="6" t="s">
        <v>2</v>
      </c>
      <c r="C8" s="8" t="s">
        <v>3</v>
      </c>
      <c r="D8" s="21" t="s">
        <v>133</v>
      </c>
      <c r="E8" s="21" t="s">
        <v>577</v>
      </c>
      <c r="F8" s="21"/>
      <c r="G8" s="6" t="s">
        <v>209</v>
      </c>
      <c r="H8" s="9"/>
      <c r="I8" s="26" t="s">
        <v>227</v>
      </c>
      <c r="J8" s="8" t="s">
        <v>1</v>
      </c>
      <c r="K8" s="8">
        <v>8</v>
      </c>
      <c r="L8" s="10">
        <v>0.89</v>
      </c>
      <c r="M8" s="8">
        <f>4*K8</f>
        <v>32</v>
      </c>
      <c r="N8" s="6" t="str">
        <f>B8</f>
        <v>город Шарыпово</v>
      </c>
      <c r="O8" s="6" t="str">
        <f>C8</f>
        <v>2 микрорайон</v>
      </c>
      <c r="P8" s="11" t="str">
        <f>D8</f>
        <v>1/3,1/5</v>
      </c>
      <c r="Q8" s="8"/>
    </row>
    <row r="9" spans="1:17" ht="93.75" hidden="1" x14ac:dyDescent="0.25">
      <c r="A9" s="8">
        <v>2</v>
      </c>
      <c r="B9" s="6" t="s">
        <v>2</v>
      </c>
      <c r="C9" s="8" t="s">
        <v>3</v>
      </c>
      <c r="D9" s="6" t="s">
        <v>134</v>
      </c>
      <c r="E9" s="29" t="s">
        <v>578</v>
      </c>
      <c r="F9" s="45"/>
      <c r="G9" s="6" t="s">
        <v>209</v>
      </c>
      <c r="H9" s="9"/>
      <c r="I9" s="26" t="s">
        <v>228</v>
      </c>
      <c r="J9" s="8" t="s">
        <v>1</v>
      </c>
      <c r="K9" s="8">
        <v>5</v>
      </c>
      <c r="L9" s="10">
        <v>0.89</v>
      </c>
      <c r="M9" s="8">
        <f t="shared" ref="M9:M73" si="0">4*K9</f>
        <v>20</v>
      </c>
      <c r="N9" s="6" t="str">
        <f t="shared" ref="N9:N40" si="1">B9</f>
        <v>город Шарыпово</v>
      </c>
      <c r="O9" s="6" t="str">
        <f t="shared" ref="O9:O72" si="2">C9</f>
        <v>2 микрорайон</v>
      </c>
      <c r="P9" s="11" t="str">
        <f t="shared" ref="P9:P72" si="3">D9</f>
        <v>1/7,1/8</v>
      </c>
      <c r="Q9" s="8"/>
    </row>
    <row r="10" spans="1:17" ht="93.75" hidden="1" x14ac:dyDescent="0.25">
      <c r="A10" s="8">
        <v>3</v>
      </c>
      <c r="B10" s="6" t="s">
        <v>2</v>
      </c>
      <c r="C10" s="8" t="s">
        <v>3</v>
      </c>
      <c r="D10" s="11" t="s">
        <v>135</v>
      </c>
      <c r="E10" s="29" t="s">
        <v>579</v>
      </c>
      <c r="F10" s="45"/>
      <c r="G10" s="6" t="s">
        <v>209</v>
      </c>
      <c r="H10" s="9"/>
      <c r="I10" s="26" t="s">
        <v>229</v>
      </c>
      <c r="J10" s="8" t="s">
        <v>1</v>
      </c>
      <c r="K10" s="8">
        <v>5</v>
      </c>
      <c r="L10" s="10">
        <v>0.89</v>
      </c>
      <c r="M10" s="8">
        <f t="shared" si="0"/>
        <v>20</v>
      </c>
      <c r="N10" s="6" t="str">
        <f t="shared" si="1"/>
        <v>город Шарыпово</v>
      </c>
      <c r="O10" s="6" t="str">
        <f t="shared" si="2"/>
        <v>2 микрорайон</v>
      </c>
      <c r="P10" s="11" t="str">
        <f t="shared" si="3"/>
        <v>1/11</v>
      </c>
      <c r="Q10" s="8"/>
    </row>
    <row r="11" spans="1:17" ht="93.75" hidden="1" x14ac:dyDescent="0.25">
      <c r="A11" s="8">
        <v>4</v>
      </c>
      <c r="B11" s="6" t="s">
        <v>2</v>
      </c>
      <c r="C11" s="8" t="s">
        <v>3</v>
      </c>
      <c r="D11" s="11" t="s">
        <v>136</v>
      </c>
      <c r="E11" s="29" t="s">
        <v>580</v>
      </c>
      <c r="F11" s="45"/>
      <c r="G11" s="6" t="s">
        <v>209</v>
      </c>
      <c r="H11" s="9"/>
      <c r="I11" s="6" t="s">
        <v>230</v>
      </c>
      <c r="J11" s="8" t="s">
        <v>1</v>
      </c>
      <c r="K11" s="8">
        <v>4</v>
      </c>
      <c r="L11" s="10">
        <v>0.89</v>
      </c>
      <c r="M11" s="8">
        <f t="shared" si="0"/>
        <v>16</v>
      </c>
      <c r="N11" s="6" t="str">
        <f t="shared" si="1"/>
        <v>город Шарыпово</v>
      </c>
      <c r="O11" s="6" t="str">
        <f t="shared" si="2"/>
        <v>2 микрорайон</v>
      </c>
      <c r="P11" s="11" t="str">
        <f t="shared" si="3"/>
        <v>1/16</v>
      </c>
      <c r="Q11" s="8"/>
    </row>
    <row r="12" spans="1:17" ht="93.75" hidden="1" x14ac:dyDescent="0.25">
      <c r="A12" s="8">
        <v>5</v>
      </c>
      <c r="B12" s="6" t="s">
        <v>2</v>
      </c>
      <c r="C12" s="8" t="s">
        <v>3</v>
      </c>
      <c r="D12" s="21" t="s">
        <v>149</v>
      </c>
      <c r="E12" s="21" t="s">
        <v>581</v>
      </c>
      <c r="F12" s="21"/>
      <c r="G12" s="6" t="s">
        <v>209</v>
      </c>
      <c r="H12" s="9"/>
      <c r="I12" s="6" t="s">
        <v>231</v>
      </c>
      <c r="J12" s="8" t="s">
        <v>1</v>
      </c>
      <c r="K12" s="8">
        <v>8</v>
      </c>
      <c r="L12" s="10">
        <v>0.89</v>
      </c>
      <c r="M12" s="8">
        <f t="shared" si="0"/>
        <v>32</v>
      </c>
      <c r="N12" s="6" t="str">
        <f t="shared" si="1"/>
        <v>город Шарыпово</v>
      </c>
      <c r="O12" s="6" t="str">
        <f t="shared" si="2"/>
        <v>2 микрорайон</v>
      </c>
      <c r="P12" s="11" t="str">
        <f t="shared" si="3"/>
        <v>1/21, 1/22, 1/26</v>
      </c>
      <c r="Q12" s="8"/>
    </row>
    <row r="13" spans="1:17" ht="75" hidden="1" x14ac:dyDescent="0.25">
      <c r="A13" s="8">
        <v>6</v>
      </c>
      <c r="B13" s="6" t="s">
        <v>2</v>
      </c>
      <c r="C13" s="8" t="s">
        <v>12</v>
      </c>
      <c r="D13" s="22">
        <v>25</v>
      </c>
      <c r="E13" s="22" t="s">
        <v>582</v>
      </c>
      <c r="F13" s="22"/>
      <c r="G13" s="6" t="s">
        <v>209</v>
      </c>
      <c r="H13" s="9"/>
      <c r="I13" s="6" t="s">
        <v>232</v>
      </c>
      <c r="J13" s="8" t="s">
        <v>1</v>
      </c>
      <c r="K13" s="8">
        <v>3</v>
      </c>
      <c r="L13" s="10">
        <v>0.75</v>
      </c>
      <c r="M13" s="8">
        <f t="shared" si="0"/>
        <v>12</v>
      </c>
      <c r="N13" s="6" t="str">
        <f t="shared" si="1"/>
        <v>город Шарыпово</v>
      </c>
      <c r="O13" s="6" t="str">
        <f t="shared" si="2"/>
        <v>4 микрорайон</v>
      </c>
      <c r="P13" s="11">
        <f t="shared" si="3"/>
        <v>25</v>
      </c>
      <c r="Q13" s="8"/>
    </row>
    <row r="14" spans="1:17" ht="75" hidden="1" x14ac:dyDescent="0.25">
      <c r="A14" s="8">
        <v>7</v>
      </c>
      <c r="B14" s="6" t="s">
        <v>2</v>
      </c>
      <c r="C14" s="8" t="s">
        <v>12</v>
      </c>
      <c r="D14" s="22">
        <v>27</v>
      </c>
      <c r="E14" s="22" t="s">
        <v>583</v>
      </c>
      <c r="F14" s="22"/>
      <c r="G14" s="6" t="s">
        <v>209</v>
      </c>
      <c r="H14" s="9"/>
      <c r="I14" s="6" t="s">
        <v>233</v>
      </c>
      <c r="J14" s="8" t="s">
        <v>1</v>
      </c>
      <c r="K14" s="8">
        <v>2</v>
      </c>
      <c r="L14" s="10">
        <v>0.75</v>
      </c>
      <c r="M14" s="8">
        <f t="shared" si="0"/>
        <v>8</v>
      </c>
      <c r="N14" s="6" t="str">
        <f t="shared" si="1"/>
        <v>город Шарыпово</v>
      </c>
      <c r="O14" s="6" t="str">
        <f t="shared" si="2"/>
        <v>4 микрорайон</v>
      </c>
      <c r="P14" s="11">
        <f t="shared" si="3"/>
        <v>27</v>
      </c>
      <c r="Q14" s="8"/>
    </row>
    <row r="15" spans="1:17" ht="75" hidden="1" x14ac:dyDescent="0.25">
      <c r="A15" s="8">
        <v>8</v>
      </c>
      <c r="B15" s="6" t="s">
        <v>2</v>
      </c>
      <c r="C15" s="8" t="s">
        <v>13</v>
      </c>
      <c r="D15" s="22">
        <v>8</v>
      </c>
      <c r="E15" s="22" t="s">
        <v>584</v>
      </c>
      <c r="F15" s="22"/>
      <c r="G15" s="6" t="s">
        <v>209</v>
      </c>
      <c r="H15" s="9"/>
      <c r="I15" s="6" t="s">
        <v>234</v>
      </c>
      <c r="J15" s="8" t="s">
        <v>1</v>
      </c>
      <c r="K15" s="8">
        <v>4</v>
      </c>
      <c r="L15" s="10">
        <v>0.75</v>
      </c>
      <c r="M15" s="8">
        <f t="shared" si="0"/>
        <v>16</v>
      </c>
      <c r="N15" s="6" t="str">
        <f t="shared" si="1"/>
        <v>город Шарыпово</v>
      </c>
      <c r="O15" s="6" t="str">
        <f>C15</f>
        <v>7 микрорайон</v>
      </c>
      <c r="P15" s="11">
        <f t="shared" si="3"/>
        <v>8</v>
      </c>
      <c r="Q15" s="8"/>
    </row>
    <row r="16" spans="1:17" ht="93.75" hidden="1" x14ac:dyDescent="0.25">
      <c r="A16" s="8">
        <v>9</v>
      </c>
      <c r="B16" s="6" t="s">
        <v>2</v>
      </c>
      <c r="C16" s="8" t="s">
        <v>14</v>
      </c>
      <c r="D16" s="6">
        <v>164</v>
      </c>
      <c r="E16" s="29" t="s">
        <v>585</v>
      </c>
      <c r="F16" s="45"/>
      <c r="G16" s="6" t="s">
        <v>209</v>
      </c>
      <c r="H16" s="9"/>
      <c r="I16" s="6" t="s">
        <v>241</v>
      </c>
      <c r="J16" s="8" t="s">
        <v>1</v>
      </c>
      <c r="K16" s="8">
        <v>2</v>
      </c>
      <c r="L16" s="10">
        <v>0.75</v>
      </c>
      <c r="M16" s="8">
        <f>4*K16</f>
        <v>8</v>
      </c>
      <c r="N16" s="6" t="str">
        <f t="shared" si="1"/>
        <v>город Шарыпово</v>
      </c>
      <c r="O16" s="6" t="str">
        <f t="shared" si="2"/>
        <v>мкр. Пионерный</v>
      </c>
      <c r="P16" s="11">
        <f t="shared" si="3"/>
        <v>164</v>
      </c>
      <c r="Q16" s="8"/>
    </row>
    <row r="17" spans="1:18" ht="93.75" hidden="1" x14ac:dyDescent="0.25">
      <c r="A17" s="8">
        <v>10</v>
      </c>
      <c r="B17" s="6" t="s">
        <v>2</v>
      </c>
      <c r="C17" s="8" t="s">
        <v>14</v>
      </c>
      <c r="D17" s="6">
        <v>163</v>
      </c>
      <c r="E17" s="29" t="s">
        <v>586</v>
      </c>
      <c r="F17" s="45"/>
      <c r="G17" s="6" t="s">
        <v>209</v>
      </c>
      <c r="H17" s="9"/>
      <c r="I17" s="6" t="s">
        <v>240</v>
      </c>
      <c r="J17" s="8" t="s">
        <v>1</v>
      </c>
      <c r="K17" s="8">
        <v>2</v>
      </c>
      <c r="L17" s="10">
        <v>0.75</v>
      </c>
      <c r="M17" s="8">
        <f t="shared" si="0"/>
        <v>8</v>
      </c>
      <c r="N17" s="6" t="str">
        <f t="shared" si="1"/>
        <v>город Шарыпово</v>
      </c>
      <c r="O17" s="6" t="str">
        <f t="shared" si="2"/>
        <v>мкр. Пионерный</v>
      </c>
      <c r="P17" s="11">
        <f t="shared" si="3"/>
        <v>163</v>
      </c>
      <c r="Q17" s="8"/>
    </row>
    <row r="18" spans="1:18" ht="93.75" hidden="1" x14ac:dyDescent="0.25">
      <c r="A18" s="8">
        <v>11</v>
      </c>
      <c r="B18" s="6" t="s">
        <v>2</v>
      </c>
      <c r="C18" s="8" t="s">
        <v>14</v>
      </c>
      <c r="D18" s="6" t="s">
        <v>15</v>
      </c>
      <c r="E18" s="29" t="s">
        <v>587</v>
      </c>
      <c r="F18" s="45"/>
      <c r="G18" s="6" t="s">
        <v>209</v>
      </c>
      <c r="H18" s="9"/>
      <c r="I18" s="6" t="s">
        <v>239</v>
      </c>
      <c r="J18" s="8" t="s">
        <v>1</v>
      </c>
      <c r="K18" s="8">
        <v>4</v>
      </c>
      <c r="L18" s="10">
        <v>0.75</v>
      </c>
      <c r="M18" s="8">
        <f t="shared" si="0"/>
        <v>16</v>
      </c>
      <c r="N18" s="6" t="str">
        <f t="shared" si="1"/>
        <v>город Шарыпово</v>
      </c>
      <c r="O18" s="6" t="str">
        <f t="shared" si="2"/>
        <v>мкр. Пионерный</v>
      </c>
      <c r="P18" s="11" t="str">
        <f t="shared" si="3"/>
        <v>1,1а,19</v>
      </c>
      <c r="Q18" s="8"/>
    </row>
    <row r="19" spans="1:18" ht="93.75" hidden="1" x14ac:dyDescent="0.25">
      <c r="A19" s="8">
        <v>12</v>
      </c>
      <c r="B19" s="6" t="s">
        <v>2</v>
      </c>
      <c r="C19" s="8" t="s">
        <v>14</v>
      </c>
      <c r="D19" s="6" t="s">
        <v>16</v>
      </c>
      <c r="E19" s="29" t="s">
        <v>588</v>
      </c>
      <c r="F19" s="45"/>
      <c r="G19" s="6" t="s">
        <v>209</v>
      </c>
      <c r="H19" s="9"/>
      <c r="I19" s="6" t="s">
        <v>238</v>
      </c>
      <c r="J19" s="8" t="s">
        <v>10</v>
      </c>
      <c r="K19" s="8">
        <v>5</v>
      </c>
      <c r="L19" s="10">
        <v>0.75</v>
      </c>
      <c r="M19" s="8">
        <f t="shared" si="0"/>
        <v>20</v>
      </c>
      <c r="N19" s="6" t="str">
        <f t="shared" si="1"/>
        <v>город Шарыпово</v>
      </c>
      <c r="O19" s="6" t="str">
        <f t="shared" si="2"/>
        <v>мкр. Пионерный</v>
      </c>
      <c r="P19" s="11" t="str">
        <f t="shared" si="3"/>
        <v>2,2а</v>
      </c>
      <c r="Q19" s="8"/>
    </row>
    <row r="20" spans="1:18" ht="93.75" hidden="1" x14ac:dyDescent="0.25">
      <c r="A20" s="8">
        <v>13</v>
      </c>
      <c r="B20" s="6" t="s">
        <v>2</v>
      </c>
      <c r="C20" s="8" t="s">
        <v>14</v>
      </c>
      <c r="D20" s="6" t="s">
        <v>17</v>
      </c>
      <c r="E20" s="29" t="s">
        <v>589</v>
      </c>
      <c r="F20" s="45"/>
      <c r="G20" s="6" t="s">
        <v>209</v>
      </c>
      <c r="H20" s="9"/>
      <c r="I20" s="6" t="s">
        <v>237</v>
      </c>
      <c r="J20" s="8" t="s">
        <v>10</v>
      </c>
      <c r="K20" s="8">
        <v>5</v>
      </c>
      <c r="L20" s="10">
        <v>0.75</v>
      </c>
      <c r="M20" s="8">
        <f t="shared" si="0"/>
        <v>20</v>
      </c>
      <c r="N20" s="6" t="str">
        <f t="shared" si="1"/>
        <v>город Шарыпово</v>
      </c>
      <c r="O20" s="6" t="str">
        <f>C20</f>
        <v>мкр. Пионерный</v>
      </c>
      <c r="P20" s="11" t="str">
        <f t="shared" si="3"/>
        <v>18,18а</v>
      </c>
      <c r="Q20" s="8"/>
    </row>
    <row r="21" spans="1:18" ht="93.75" hidden="1" x14ac:dyDescent="0.25">
      <c r="A21" s="8">
        <v>14</v>
      </c>
      <c r="B21" s="6" t="s">
        <v>2</v>
      </c>
      <c r="C21" s="8" t="s">
        <v>14</v>
      </c>
      <c r="D21" s="6">
        <v>21</v>
      </c>
      <c r="E21" s="29" t="s">
        <v>590</v>
      </c>
      <c r="F21" s="45"/>
      <c r="G21" s="6" t="s">
        <v>209</v>
      </c>
      <c r="H21" s="9"/>
      <c r="I21" s="6" t="s">
        <v>236</v>
      </c>
      <c r="J21" s="8" t="s">
        <v>1</v>
      </c>
      <c r="K21" s="8">
        <v>2</v>
      </c>
      <c r="L21" s="10">
        <v>0.75</v>
      </c>
      <c r="M21" s="8">
        <f t="shared" si="0"/>
        <v>8</v>
      </c>
      <c r="N21" s="6" t="str">
        <f t="shared" si="1"/>
        <v>город Шарыпово</v>
      </c>
      <c r="O21" s="6" t="str">
        <f t="shared" si="2"/>
        <v>мкр. Пионерный</v>
      </c>
      <c r="P21" s="11">
        <f t="shared" si="3"/>
        <v>21</v>
      </c>
      <c r="Q21" s="8"/>
    </row>
    <row r="22" spans="1:18" ht="93.75" hidden="1" x14ac:dyDescent="0.25">
      <c r="A22" s="8">
        <v>15</v>
      </c>
      <c r="B22" s="6" t="s">
        <v>2</v>
      </c>
      <c r="C22" s="8" t="s">
        <v>14</v>
      </c>
      <c r="D22" s="6">
        <v>22</v>
      </c>
      <c r="E22" s="29" t="s">
        <v>591</v>
      </c>
      <c r="F22" s="45"/>
      <c r="G22" s="6" t="s">
        <v>209</v>
      </c>
      <c r="H22" s="9"/>
      <c r="I22" s="6" t="s">
        <v>235</v>
      </c>
      <c r="J22" s="8" t="s">
        <v>1</v>
      </c>
      <c r="K22" s="8">
        <v>2</v>
      </c>
      <c r="L22" s="10">
        <v>0.75</v>
      </c>
      <c r="M22" s="8">
        <f>4*K22</f>
        <v>8</v>
      </c>
      <c r="N22" s="6" t="str">
        <f t="shared" si="1"/>
        <v>город Шарыпово</v>
      </c>
      <c r="O22" s="6" t="str">
        <f t="shared" si="2"/>
        <v>мкр. Пионерный</v>
      </c>
      <c r="P22" s="11">
        <f t="shared" si="3"/>
        <v>22</v>
      </c>
      <c r="Q22" s="8"/>
    </row>
    <row r="23" spans="1:18" ht="93.75" hidden="1" x14ac:dyDescent="0.25">
      <c r="A23" s="8">
        <v>16</v>
      </c>
      <c r="B23" s="6" t="s">
        <v>2</v>
      </c>
      <c r="C23" s="8" t="s">
        <v>18</v>
      </c>
      <c r="D23" s="6">
        <v>30.31</v>
      </c>
      <c r="E23" s="29" t="s">
        <v>592</v>
      </c>
      <c r="F23" s="45"/>
      <c r="G23" s="6" t="s">
        <v>209</v>
      </c>
      <c r="H23" s="9"/>
      <c r="I23" s="24" t="s">
        <v>242</v>
      </c>
      <c r="J23" s="8" t="s">
        <v>1</v>
      </c>
      <c r="K23" s="8">
        <v>4</v>
      </c>
      <c r="L23" s="10">
        <v>0.75</v>
      </c>
      <c r="M23" s="8">
        <f t="shared" si="0"/>
        <v>16</v>
      </c>
      <c r="N23" s="6" t="str">
        <f t="shared" si="1"/>
        <v>город Шарыпово</v>
      </c>
      <c r="O23" s="6" t="str">
        <f t="shared" si="2"/>
        <v>мкр. Северный</v>
      </c>
      <c r="P23" s="11">
        <f t="shared" si="3"/>
        <v>30.31</v>
      </c>
      <c r="Q23" s="8"/>
    </row>
    <row r="24" spans="1:18" ht="93.75" hidden="1" x14ac:dyDescent="0.25">
      <c r="A24" s="8">
        <v>17</v>
      </c>
      <c r="B24" s="6" t="s">
        <v>2</v>
      </c>
      <c r="C24" s="8" t="s">
        <v>18</v>
      </c>
      <c r="D24" s="6" t="s">
        <v>19</v>
      </c>
      <c r="E24" s="29" t="s">
        <v>593</v>
      </c>
      <c r="F24" s="45"/>
      <c r="G24" s="6" t="s">
        <v>209</v>
      </c>
      <c r="H24" s="9"/>
      <c r="I24" s="24" t="s">
        <v>243</v>
      </c>
      <c r="J24" s="8" t="s">
        <v>1</v>
      </c>
      <c r="K24" s="8">
        <v>3</v>
      </c>
      <c r="L24" s="10">
        <v>0.75</v>
      </c>
      <c r="M24" s="8">
        <f t="shared" si="0"/>
        <v>12</v>
      </c>
      <c r="N24" s="6" t="str">
        <f t="shared" si="1"/>
        <v>город Шарыпово</v>
      </c>
      <c r="O24" s="6" t="str">
        <f t="shared" si="2"/>
        <v>мкр. Северный</v>
      </c>
      <c r="P24" s="11" t="str">
        <f t="shared" si="3"/>
        <v>40,40а</v>
      </c>
      <c r="Q24" s="8"/>
    </row>
    <row r="25" spans="1:18" ht="56.25" hidden="1" x14ac:dyDescent="0.25">
      <c r="A25" s="8">
        <v>18</v>
      </c>
      <c r="B25" s="6" t="s">
        <v>2</v>
      </c>
      <c r="C25" s="8" t="s">
        <v>20</v>
      </c>
      <c r="D25" s="6">
        <v>50</v>
      </c>
      <c r="E25" s="29" t="s">
        <v>594</v>
      </c>
      <c r="F25" s="45"/>
      <c r="G25" s="6" t="s">
        <v>209</v>
      </c>
      <c r="H25" s="9"/>
      <c r="I25" s="6" t="s">
        <v>244</v>
      </c>
      <c r="J25" s="8" t="s">
        <v>1</v>
      </c>
      <c r="K25" s="8">
        <v>2</v>
      </c>
      <c r="L25" s="10">
        <v>0.75</v>
      </c>
      <c r="M25" s="8">
        <f t="shared" si="0"/>
        <v>8</v>
      </c>
      <c r="N25" s="6" t="str">
        <f t="shared" si="1"/>
        <v>город Шарыпово</v>
      </c>
      <c r="O25" s="6" t="str">
        <f>C25</f>
        <v xml:space="preserve">ул.Горького </v>
      </c>
      <c r="P25" s="11">
        <f t="shared" si="3"/>
        <v>50</v>
      </c>
      <c r="Q25" s="8"/>
    </row>
    <row r="26" spans="1:18" ht="75" hidden="1" x14ac:dyDescent="0.25">
      <c r="A26" s="8">
        <v>19</v>
      </c>
      <c r="B26" s="6" t="s">
        <v>2</v>
      </c>
      <c r="C26" s="8" t="s">
        <v>20</v>
      </c>
      <c r="D26" s="6" t="s">
        <v>21</v>
      </c>
      <c r="E26" s="29" t="s">
        <v>595</v>
      </c>
      <c r="F26" s="45"/>
      <c r="G26" s="6" t="s">
        <v>209</v>
      </c>
      <c r="H26" s="9"/>
      <c r="I26" s="24" t="s">
        <v>246</v>
      </c>
      <c r="J26" s="8" t="s">
        <v>1</v>
      </c>
      <c r="K26" s="8">
        <v>2</v>
      </c>
      <c r="L26" s="10">
        <v>0.75</v>
      </c>
      <c r="M26" s="8">
        <f t="shared" si="0"/>
        <v>8</v>
      </c>
      <c r="N26" s="6" t="str">
        <f t="shared" si="1"/>
        <v>город Шарыпово</v>
      </c>
      <c r="O26" s="6" t="str">
        <f t="shared" si="2"/>
        <v xml:space="preserve">ул.Горького </v>
      </c>
      <c r="P26" s="11" t="str">
        <f t="shared" si="3"/>
        <v xml:space="preserve"> 65,65а</v>
      </c>
      <c r="Q26" s="8"/>
    </row>
    <row r="27" spans="1:18" ht="75" hidden="1" x14ac:dyDescent="0.25">
      <c r="A27" s="8">
        <v>20</v>
      </c>
      <c r="B27" s="6" t="s">
        <v>2</v>
      </c>
      <c r="C27" s="8" t="s">
        <v>20</v>
      </c>
      <c r="D27" s="6">
        <v>61.63</v>
      </c>
      <c r="E27" s="29" t="s">
        <v>596</v>
      </c>
      <c r="F27" s="45"/>
      <c r="G27" s="6" t="s">
        <v>209</v>
      </c>
      <c r="H27" s="9"/>
      <c r="I27" s="24" t="s">
        <v>245</v>
      </c>
      <c r="J27" s="8" t="s">
        <v>1</v>
      </c>
      <c r="K27" s="8">
        <v>2</v>
      </c>
      <c r="L27" s="10">
        <v>0.75</v>
      </c>
      <c r="M27" s="8">
        <f t="shared" si="0"/>
        <v>8</v>
      </c>
      <c r="N27" s="6" t="str">
        <f t="shared" si="1"/>
        <v>город Шарыпово</v>
      </c>
      <c r="O27" s="6" t="str">
        <f t="shared" si="2"/>
        <v xml:space="preserve">ул.Горького </v>
      </c>
      <c r="P27" s="11">
        <f t="shared" si="3"/>
        <v>61.63</v>
      </c>
      <c r="Q27" s="8"/>
    </row>
    <row r="28" spans="1:18" ht="84" hidden="1" customHeight="1" x14ac:dyDescent="0.25">
      <c r="A28" s="8">
        <v>21</v>
      </c>
      <c r="B28" s="6" t="s">
        <v>2</v>
      </c>
      <c r="C28" s="8" t="s">
        <v>20</v>
      </c>
      <c r="D28" s="6" t="s">
        <v>22</v>
      </c>
      <c r="E28" s="29" t="s">
        <v>597</v>
      </c>
      <c r="F28" s="45"/>
      <c r="G28" s="6" t="s">
        <v>209</v>
      </c>
      <c r="H28" s="9"/>
      <c r="I28" s="24" t="s">
        <v>247</v>
      </c>
      <c r="J28" s="8" t="s">
        <v>1</v>
      </c>
      <c r="K28" s="8">
        <v>3</v>
      </c>
      <c r="L28" s="10">
        <v>0.75</v>
      </c>
      <c r="M28" s="8">
        <f t="shared" si="0"/>
        <v>12</v>
      </c>
      <c r="N28" s="6" t="str">
        <f t="shared" si="1"/>
        <v>город Шарыпово</v>
      </c>
      <c r="O28" s="6" t="str">
        <f t="shared" si="2"/>
        <v xml:space="preserve">ул.Горького </v>
      </c>
      <c r="P28" s="11" t="str">
        <f t="shared" si="3"/>
        <v xml:space="preserve"> 59,57,57а,55,59а</v>
      </c>
      <c r="Q28" s="8"/>
    </row>
    <row r="29" spans="1:18" ht="75" hidden="1" x14ac:dyDescent="0.25">
      <c r="A29" s="8">
        <v>22</v>
      </c>
      <c r="B29" s="6" t="s">
        <v>2</v>
      </c>
      <c r="C29" s="8" t="s">
        <v>20</v>
      </c>
      <c r="D29" s="6">
        <v>51.53</v>
      </c>
      <c r="E29" s="29" t="s">
        <v>598</v>
      </c>
      <c r="F29" s="45"/>
      <c r="G29" s="6" t="s">
        <v>209</v>
      </c>
      <c r="H29" s="9"/>
      <c r="I29" s="24" t="s">
        <v>248</v>
      </c>
      <c r="J29" s="8" t="s">
        <v>10</v>
      </c>
      <c r="K29" s="8">
        <v>2</v>
      </c>
      <c r="L29" s="10">
        <v>0.75</v>
      </c>
      <c r="M29" s="8">
        <f>4*K29</f>
        <v>8</v>
      </c>
      <c r="N29" s="6" t="str">
        <f t="shared" si="1"/>
        <v>город Шарыпово</v>
      </c>
      <c r="O29" s="6" t="str">
        <f t="shared" si="2"/>
        <v xml:space="preserve">ул.Горького </v>
      </c>
      <c r="P29" s="11">
        <f t="shared" si="3"/>
        <v>51.53</v>
      </c>
      <c r="Q29" s="8"/>
    </row>
    <row r="30" spans="1:18" ht="75" hidden="1" x14ac:dyDescent="0.25">
      <c r="A30" s="8">
        <v>23</v>
      </c>
      <c r="B30" s="6" t="s">
        <v>23</v>
      </c>
      <c r="C30" s="6" t="s">
        <v>31</v>
      </c>
      <c r="D30" s="6" t="s">
        <v>24</v>
      </c>
      <c r="E30" s="29" t="s">
        <v>447</v>
      </c>
      <c r="F30" s="45"/>
      <c r="G30" s="6" t="s">
        <v>209</v>
      </c>
      <c r="H30" s="9"/>
      <c r="I30" s="6" t="s">
        <v>249</v>
      </c>
      <c r="J30" s="8" t="s">
        <v>1</v>
      </c>
      <c r="K30" s="8">
        <v>7</v>
      </c>
      <c r="L30" s="10">
        <v>0.75</v>
      </c>
      <c r="M30" s="8">
        <f t="shared" si="0"/>
        <v>28</v>
      </c>
      <c r="N30" s="6" t="str">
        <f t="shared" si="1"/>
        <v>Город Шарыпово</v>
      </c>
      <c r="O30" s="6" t="str">
        <f t="shared" si="2"/>
        <v>1 микрорайон</v>
      </c>
      <c r="P30" s="11" t="str">
        <f t="shared" si="3"/>
        <v xml:space="preserve"> 1;25;26</v>
      </c>
      <c r="Q30" s="8"/>
      <c r="R30" s="12"/>
    </row>
    <row r="31" spans="1:18" ht="84" hidden="1" customHeight="1" x14ac:dyDescent="0.25">
      <c r="A31" s="8">
        <v>24</v>
      </c>
      <c r="B31" s="6" t="s">
        <v>23</v>
      </c>
      <c r="C31" s="6" t="s">
        <v>31</v>
      </c>
      <c r="D31" s="6" t="s">
        <v>25</v>
      </c>
      <c r="E31" s="29" t="s">
        <v>448</v>
      </c>
      <c r="F31" s="45"/>
      <c r="G31" s="6" t="s">
        <v>209</v>
      </c>
      <c r="H31" s="9"/>
      <c r="I31" s="6" t="s">
        <v>250</v>
      </c>
      <c r="J31" s="8" t="s">
        <v>1</v>
      </c>
      <c r="K31" s="8">
        <v>5</v>
      </c>
      <c r="L31" s="10">
        <v>0.75</v>
      </c>
      <c r="M31" s="8">
        <f t="shared" si="0"/>
        <v>20</v>
      </c>
      <c r="N31" s="6" t="str">
        <f t="shared" si="1"/>
        <v>Город Шарыпово</v>
      </c>
      <c r="O31" s="6" t="str">
        <f>C31</f>
        <v>1 микрорайон</v>
      </c>
      <c r="P31" s="11" t="str">
        <f t="shared" si="3"/>
        <v>3;2;4</v>
      </c>
      <c r="Q31" s="8"/>
    </row>
    <row r="32" spans="1:18" ht="75" hidden="1" x14ac:dyDescent="0.25">
      <c r="A32" s="8">
        <v>25</v>
      </c>
      <c r="B32" s="6" t="s">
        <v>23</v>
      </c>
      <c r="C32" s="6" t="s">
        <v>31</v>
      </c>
      <c r="D32" s="6" t="s">
        <v>26</v>
      </c>
      <c r="E32" s="29"/>
      <c r="F32" s="45"/>
      <c r="G32" s="6" t="s">
        <v>209</v>
      </c>
      <c r="H32" s="9"/>
      <c r="I32" s="6" t="s">
        <v>251</v>
      </c>
      <c r="J32" s="8" t="s">
        <v>1</v>
      </c>
      <c r="K32" s="8">
        <v>5</v>
      </c>
      <c r="L32" s="10">
        <v>0.75</v>
      </c>
      <c r="M32" s="8">
        <f t="shared" si="0"/>
        <v>20</v>
      </c>
      <c r="N32" s="6" t="str">
        <f t="shared" si="1"/>
        <v>Город Шарыпово</v>
      </c>
      <c r="O32" s="6" t="str">
        <f t="shared" si="2"/>
        <v>1 микрорайон</v>
      </c>
      <c r="P32" s="11" t="str">
        <f t="shared" si="3"/>
        <v>5;6;7</v>
      </c>
      <c r="Q32" s="8"/>
    </row>
    <row r="33" spans="1:17" ht="75" hidden="1" x14ac:dyDescent="0.25">
      <c r="A33" s="8">
        <v>26</v>
      </c>
      <c r="B33" s="6" t="s">
        <v>23</v>
      </c>
      <c r="C33" s="6" t="s">
        <v>31</v>
      </c>
      <c r="D33" s="6" t="s">
        <v>27</v>
      </c>
      <c r="E33" s="29" t="s">
        <v>449</v>
      </c>
      <c r="F33" s="45"/>
      <c r="G33" s="6" t="s">
        <v>209</v>
      </c>
      <c r="H33" s="9"/>
      <c r="I33" s="6" t="s">
        <v>252</v>
      </c>
      <c r="J33" s="8" t="s">
        <v>1</v>
      </c>
      <c r="K33" s="8">
        <v>6</v>
      </c>
      <c r="L33" s="10">
        <v>0.75</v>
      </c>
      <c r="M33" s="8">
        <f t="shared" si="0"/>
        <v>24</v>
      </c>
      <c r="N33" s="6" t="str">
        <f t="shared" si="1"/>
        <v>Город Шарыпово</v>
      </c>
      <c r="O33" s="6" t="str">
        <f t="shared" si="2"/>
        <v>1 микрорайон</v>
      </c>
      <c r="P33" s="11" t="str">
        <f t="shared" si="3"/>
        <v>9;14</v>
      </c>
      <c r="Q33" s="8"/>
    </row>
    <row r="34" spans="1:17" ht="75" hidden="1" x14ac:dyDescent="0.25">
      <c r="A34" s="8">
        <v>27</v>
      </c>
      <c r="B34" s="6" t="s">
        <v>23</v>
      </c>
      <c r="C34" s="6" t="s">
        <v>31</v>
      </c>
      <c r="D34" s="6" t="s">
        <v>28</v>
      </c>
      <c r="E34" s="29" t="s">
        <v>450</v>
      </c>
      <c r="F34" s="45"/>
      <c r="G34" s="6" t="s">
        <v>209</v>
      </c>
      <c r="H34" s="9"/>
      <c r="I34" s="6" t="s">
        <v>253</v>
      </c>
      <c r="J34" s="8" t="s">
        <v>1</v>
      </c>
      <c r="K34" s="8">
        <v>7</v>
      </c>
      <c r="L34" s="10">
        <v>0.75</v>
      </c>
      <c r="M34" s="8">
        <f t="shared" si="0"/>
        <v>28</v>
      </c>
      <c r="N34" s="6" t="str">
        <f t="shared" si="1"/>
        <v>Город Шарыпово</v>
      </c>
      <c r="O34" s="6" t="str">
        <f t="shared" si="2"/>
        <v>1 микрорайон</v>
      </c>
      <c r="P34" s="11" t="str">
        <f t="shared" si="3"/>
        <v>12;13</v>
      </c>
      <c r="Q34" s="8"/>
    </row>
    <row r="35" spans="1:17" ht="75" hidden="1" x14ac:dyDescent="0.25">
      <c r="A35" s="8">
        <v>28</v>
      </c>
      <c r="B35" s="6" t="s">
        <v>23</v>
      </c>
      <c r="C35" s="6" t="s">
        <v>31</v>
      </c>
      <c r="D35" s="6" t="s">
        <v>29</v>
      </c>
      <c r="E35" s="29" t="s">
        <v>451</v>
      </c>
      <c r="F35" s="45"/>
      <c r="G35" s="6" t="s">
        <v>209</v>
      </c>
      <c r="H35" s="9"/>
      <c r="I35" s="6" t="s">
        <v>254</v>
      </c>
      <c r="J35" s="8" t="s">
        <v>1</v>
      </c>
      <c r="K35" s="8">
        <v>4</v>
      </c>
      <c r="L35" s="10">
        <v>0.75</v>
      </c>
      <c r="M35" s="8">
        <f t="shared" si="0"/>
        <v>16</v>
      </c>
      <c r="N35" s="6" t="str">
        <f t="shared" si="1"/>
        <v>Город Шарыпово</v>
      </c>
      <c r="O35" s="6" t="str">
        <f t="shared" si="2"/>
        <v>1 микрорайон</v>
      </c>
      <c r="P35" s="11" t="str">
        <f t="shared" si="3"/>
        <v>10;11</v>
      </c>
      <c r="Q35" s="8"/>
    </row>
    <row r="36" spans="1:17" ht="75" hidden="1" x14ac:dyDescent="0.25">
      <c r="A36" s="8">
        <v>29</v>
      </c>
      <c r="B36" s="6" t="s">
        <v>23</v>
      </c>
      <c r="C36" s="6" t="s">
        <v>31</v>
      </c>
      <c r="D36" s="6" t="s">
        <v>30</v>
      </c>
      <c r="E36" s="29" t="s">
        <v>452</v>
      </c>
      <c r="F36" s="45"/>
      <c r="G36" s="6" t="s">
        <v>209</v>
      </c>
      <c r="H36" s="9"/>
      <c r="I36" s="6" t="s">
        <v>255</v>
      </c>
      <c r="J36" s="8" t="s">
        <v>1</v>
      </c>
      <c r="K36" s="8">
        <v>4</v>
      </c>
      <c r="L36" s="10">
        <v>0.75</v>
      </c>
      <c r="M36" s="8">
        <f t="shared" si="0"/>
        <v>16</v>
      </c>
      <c r="N36" s="6" t="str">
        <f t="shared" si="1"/>
        <v>Город Шарыпово</v>
      </c>
      <c r="O36" s="6" t="str">
        <f t="shared" si="2"/>
        <v>1 микрорайон</v>
      </c>
      <c r="P36" s="11" t="str">
        <f t="shared" si="3"/>
        <v>27;18</v>
      </c>
      <c r="Q36" s="8"/>
    </row>
    <row r="37" spans="1:17" ht="75" hidden="1" x14ac:dyDescent="0.25">
      <c r="A37" s="8">
        <v>30</v>
      </c>
      <c r="B37" s="6" t="s">
        <v>23</v>
      </c>
      <c r="C37" s="6" t="s">
        <v>12</v>
      </c>
      <c r="D37" s="6">
        <v>22</v>
      </c>
      <c r="E37" s="29" t="s">
        <v>453</v>
      </c>
      <c r="F37" s="45"/>
      <c r="G37" s="6" t="s">
        <v>209</v>
      </c>
      <c r="H37" s="9"/>
      <c r="I37" s="6" t="s">
        <v>256</v>
      </c>
      <c r="J37" s="8" t="s">
        <v>1</v>
      </c>
      <c r="K37" s="8">
        <v>4</v>
      </c>
      <c r="L37" s="10">
        <v>0.75</v>
      </c>
      <c r="M37" s="8">
        <f>4*K37</f>
        <v>16</v>
      </c>
      <c r="N37" s="6" t="str">
        <f t="shared" si="1"/>
        <v>Город Шарыпово</v>
      </c>
      <c r="O37" s="6" t="str">
        <f>C37</f>
        <v>4 микрорайон</v>
      </c>
      <c r="P37" s="11">
        <f t="shared" si="3"/>
        <v>22</v>
      </c>
      <c r="Q37" s="8"/>
    </row>
    <row r="38" spans="1:17" ht="75" hidden="1" x14ac:dyDescent="0.25">
      <c r="A38" s="8">
        <v>31</v>
      </c>
      <c r="B38" s="6" t="s">
        <v>23</v>
      </c>
      <c r="C38" s="6" t="s">
        <v>12</v>
      </c>
      <c r="D38" s="6">
        <v>23</v>
      </c>
      <c r="E38" s="29" t="s">
        <v>454</v>
      </c>
      <c r="F38" s="45"/>
      <c r="G38" s="6" t="s">
        <v>209</v>
      </c>
      <c r="H38" s="9"/>
      <c r="I38" s="6" t="s">
        <v>257</v>
      </c>
      <c r="J38" s="8" t="s">
        <v>1</v>
      </c>
      <c r="K38" s="8">
        <v>1</v>
      </c>
      <c r="L38" s="10">
        <v>0.75</v>
      </c>
      <c r="M38" s="8">
        <f t="shared" si="0"/>
        <v>4</v>
      </c>
      <c r="N38" s="6" t="str">
        <f t="shared" si="1"/>
        <v>Город Шарыпово</v>
      </c>
      <c r="O38" s="6" t="str">
        <f t="shared" si="2"/>
        <v>4 микрорайон</v>
      </c>
      <c r="P38" s="11">
        <f t="shared" si="3"/>
        <v>23</v>
      </c>
      <c r="Q38" s="8"/>
    </row>
    <row r="39" spans="1:17" ht="75" hidden="1" x14ac:dyDescent="0.25">
      <c r="A39" s="8">
        <v>32</v>
      </c>
      <c r="B39" s="6" t="s">
        <v>23</v>
      </c>
      <c r="C39" s="6" t="s">
        <v>12</v>
      </c>
      <c r="D39" s="6">
        <v>24</v>
      </c>
      <c r="E39" s="29" t="s">
        <v>455</v>
      </c>
      <c r="F39" s="45"/>
      <c r="G39" s="6" t="s">
        <v>209</v>
      </c>
      <c r="H39" s="9"/>
      <c r="I39" s="6" t="s">
        <v>258</v>
      </c>
      <c r="J39" s="8" t="s">
        <v>1</v>
      </c>
      <c r="K39" s="8">
        <v>3</v>
      </c>
      <c r="L39" s="10">
        <v>0.75</v>
      </c>
      <c r="M39" s="8">
        <f t="shared" si="0"/>
        <v>12</v>
      </c>
      <c r="N39" s="6" t="str">
        <f t="shared" si="1"/>
        <v>Город Шарыпово</v>
      </c>
      <c r="O39" s="6" t="str">
        <f t="shared" si="2"/>
        <v>4 микрорайон</v>
      </c>
      <c r="P39" s="11">
        <f t="shared" si="3"/>
        <v>24</v>
      </c>
      <c r="Q39" s="8"/>
    </row>
    <row r="40" spans="1:17" ht="75" hidden="1" x14ac:dyDescent="0.25">
      <c r="A40" s="8">
        <v>33</v>
      </c>
      <c r="B40" s="6" t="s">
        <v>23</v>
      </c>
      <c r="C40" s="6" t="s">
        <v>12</v>
      </c>
      <c r="D40" s="6">
        <v>28</v>
      </c>
      <c r="E40" s="29" t="s">
        <v>456</v>
      </c>
      <c r="F40" s="45"/>
      <c r="G40" s="6" t="s">
        <v>209</v>
      </c>
      <c r="H40" s="9"/>
      <c r="I40" s="6" t="s">
        <v>259</v>
      </c>
      <c r="J40" s="8" t="s">
        <v>1</v>
      </c>
      <c r="K40" s="8">
        <v>4</v>
      </c>
      <c r="L40" s="10">
        <v>0.75</v>
      </c>
      <c r="M40" s="8">
        <f t="shared" si="0"/>
        <v>16</v>
      </c>
      <c r="N40" s="6" t="str">
        <f t="shared" si="1"/>
        <v>Город Шарыпово</v>
      </c>
      <c r="O40" s="6" t="str">
        <f t="shared" si="2"/>
        <v>4 микрорайон</v>
      </c>
      <c r="P40" s="11">
        <f t="shared" si="3"/>
        <v>28</v>
      </c>
      <c r="Q40" s="8"/>
    </row>
    <row r="41" spans="1:17" ht="75" hidden="1" x14ac:dyDescent="0.25">
      <c r="A41" s="8">
        <v>34</v>
      </c>
      <c r="B41" s="6" t="s">
        <v>23</v>
      </c>
      <c r="C41" s="6" t="s">
        <v>12</v>
      </c>
      <c r="D41" s="6">
        <v>29</v>
      </c>
      <c r="E41" s="29" t="s">
        <v>457</v>
      </c>
      <c r="F41" s="45"/>
      <c r="G41" s="6" t="s">
        <v>209</v>
      </c>
      <c r="H41" s="9"/>
      <c r="I41" s="6" t="s">
        <v>260</v>
      </c>
      <c r="J41" s="8" t="s">
        <v>1</v>
      </c>
      <c r="K41" s="8">
        <v>4</v>
      </c>
      <c r="L41" s="10">
        <v>0.75</v>
      </c>
      <c r="M41" s="8">
        <f t="shared" si="0"/>
        <v>16</v>
      </c>
      <c r="N41" s="6" t="str">
        <f t="shared" ref="N41:N72" si="4">B41</f>
        <v>Город Шарыпово</v>
      </c>
      <c r="O41" s="6" t="str">
        <f t="shared" si="2"/>
        <v>4 микрорайон</v>
      </c>
      <c r="P41" s="11">
        <f t="shared" si="3"/>
        <v>29</v>
      </c>
      <c r="Q41" s="8"/>
    </row>
    <row r="42" spans="1:17" ht="56.25" hidden="1" x14ac:dyDescent="0.25">
      <c r="A42" s="8">
        <v>35</v>
      </c>
      <c r="B42" s="6" t="s">
        <v>23</v>
      </c>
      <c r="C42" s="6" t="s">
        <v>47</v>
      </c>
      <c r="D42" s="6"/>
      <c r="E42" s="29" t="s">
        <v>458</v>
      </c>
      <c r="F42" s="45"/>
      <c r="G42" s="6" t="s">
        <v>210</v>
      </c>
      <c r="H42" s="9"/>
      <c r="I42" s="6" t="s">
        <v>261</v>
      </c>
      <c r="J42" s="8" t="s">
        <v>1</v>
      </c>
      <c r="K42" s="8">
        <v>9</v>
      </c>
      <c r="L42" s="10">
        <v>0.75</v>
      </c>
      <c r="M42" s="8">
        <f t="shared" si="0"/>
        <v>36</v>
      </c>
      <c r="N42" s="6" t="str">
        <f t="shared" si="4"/>
        <v>Город Шарыпово</v>
      </c>
      <c r="O42" s="6" t="str">
        <f>C42</f>
        <v xml:space="preserve"> Ул. Российская</v>
      </c>
      <c r="P42" s="11">
        <f t="shared" si="3"/>
        <v>0</v>
      </c>
      <c r="Q42" s="8"/>
    </row>
    <row r="43" spans="1:17" ht="56.25" hidden="1" x14ac:dyDescent="0.25">
      <c r="A43" s="8">
        <v>36</v>
      </c>
      <c r="B43" s="6" t="s">
        <v>23</v>
      </c>
      <c r="C43" s="6" t="s">
        <v>48</v>
      </c>
      <c r="D43" s="6"/>
      <c r="E43" s="29" t="s">
        <v>459</v>
      </c>
      <c r="F43" s="45"/>
      <c r="G43" s="6" t="s">
        <v>210</v>
      </c>
      <c r="H43" s="9"/>
      <c r="I43" s="6" t="s">
        <v>262</v>
      </c>
      <c r="J43" s="8" t="s">
        <v>1</v>
      </c>
      <c r="K43" s="8">
        <v>5</v>
      </c>
      <c r="L43" s="10">
        <v>0.75</v>
      </c>
      <c r="M43" s="8">
        <f>4*K43</f>
        <v>20</v>
      </c>
      <c r="N43" s="6" t="str">
        <f t="shared" si="4"/>
        <v>Город Шарыпово</v>
      </c>
      <c r="O43" s="6" t="str">
        <f t="shared" si="2"/>
        <v>Ул. Спортивная</v>
      </c>
      <c r="P43" s="11">
        <f t="shared" si="3"/>
        <v>0</v>
      </c>
      <c r="Q43" s="8"/>
    </row>
    <row r="44" spans="1:17" ht="56.25" hidden="1" x14ac:dyDescent="0.25">
      <c r="A44" s="8">
        <v>37</v>
      </c>
      <c r="B44" s="6" t="s">
        <v>23</v>
      </c>
      <c r="C44" s="6" t="s">
        <v>49</v>
      </c>
      <c r="D44" s="6"/>
      <c r="E44" s="29" t="s">
        <v>460</v>
      </c>
      <c r="F44" s="45"/>
      <c r="G44" s="6" t="s">
        <v>210</v>
      </c>
      <c r="H44" s="9"/>
      <c r="I44" s="6" t="s">
        <v>263</v>
      </c>
      <c r="J44" s="8" t="s">
        <v>1</v>
      </c>
      <c r="K44" s="8">
        <v>1</v>
      </c>
      <c r="L44" s="10">
        <v>0.75</v>
      </c>
      <c r="M44" s="8">
        <f t="shared" si="0"/>
        <v>4</v>
      </c>
      <c r="N44" s="6" t="str">
        <f t="shared" si="4"/>
        <v>Город Шарыпово</v>
      </c>
      <c r="O44" s="6" t="str">
        <f t="shared" si="2"/>
        <v xml:space="preserve"> Ул. 1-я Набережная</v>
      </c>
      <c r="P44" s="11">
        <f t="shared" si="3"/>
        <v>0</v>
      </c>
      <c r="Q44" s="8"/>
    </row>
    <row r="45" spans="1:17" ht="56.25" hidden="1" x14ac:dyDescent="0.25">
      <c r="A45" s="8">
        <v>38</v>
      </c>
      <c r="B45" s="6" t="s">
        <v>23</v>
      </c>
      <c r="C45" s="6" t="s">
        <v>50</v>
      </c>
      <c r="D45" s="6" t="s">
        <v>40</v>
      </c>
      <c r="E45" s="29" t="s">
        <v>461</v>
      </c>
      <c r="F45" s="45"/>
      <c r="G45" s="6" t="s">
        <v>210</v>
      </c>
      <c r="H45" s="9"/>
      <c r="I45" s="24" t="s">
        <v>264</v>
      </c>
      <c r="J45" s="8" t="s">
        <v>1</v>
      </c>
      <c r="K45" s="8">
        <v>4</v>
      </c>
      <c r="L45" s="10">
        <v>0.75</v>
      </c>
      <c r="M45" s="8">
        <f t="shared" si="0"/>
        <v>16</v>
      </c>
      <c r="N45" s="6" t="str">
        <f t="shared" si="4"/>
        <v>Город Шарыпово</v>
      </c>
      <c r="O45" s="6" t="str">
        <f t="shared" si="2"/>
        <v xml:space="preserve"> Ул. 1-я Заречная</v>
      </c>
      <c r="P45" s="11" t="str">
        <f t="shared" si="3"/>
        <v>28,30,34,36</v>
      </c>
      <c r="Q45" s="8"/>
    </row>
    <row r="46" spans="1:17" ht="56.25" hidden="1" x14ac:dyDescent="0.25">
      <c r="A46" s="8">
        <v>39</v>
      </c>
      <c r="B46" s="6" t="s">
        <v>23</v>
      </c>
      <c r="C46" s="6" t="s">
        <v>51</v>
      </c>
      <c r="D46" s="6"/>
      <c r="E46" s="29" t="s">
        <v>462</v>
      </c>
      <c r="F46" s="45"/>
      <c r="G46" s="6" t="s">
        <v>210</v>
      </c>
      <c r="H46" s="9"/>
      <c r="I46" s="6" t="s">
        <v>265</v>
      </c>
      <c r="J46" s="8" t="s">
        <v>1</v>
      </c>
      <c r="K46" s="8">
        <v>1</v>
      </c>
      <c r="L46" s="10">
        <v>0.75</v>
      </c>
      <c r="M46" s="8">
        <f t="shared" si="0"/>
        <v>4</v>
      </c>
      <c r="N46" s="6" t="str">
        <f t="shared" si="4"/>
        <v>Город Шарыпово</v>
      </c>
      <c r="O46" s="6" t="str">
        <f t="shared" si="2"/>
        <v xml:space="preserve"> Пер. Школьный</v>
      </c>
      <c r="P46" s="11">
        <f t="shared" si="3"/>
        <v>0</v>
      </c>
      <c r="Q46" s="8"/>
    </row>
    <row r="47" spans="1:17" ht="56.25" hidden="1" x14ac:dyDescent="0.25">
      <c r="A47" s="8">
        <v>40</v>
      </c>
      <c r="B47" s="6" t="s">
        <v>23</v>
      </c>
      <c r="C47" s="6" t="s">
        <v>52</v>
      </c>
      <c r="D47" s="6"/>
      <c r="E47" s="29" t="s">
        <v>463</v>
      </c>
      <c r="F47" s="45"/>
      <c r="G47" s="6" t="s">
        <v>210</v>
      </c>
      <c r="H47" s="9"/>
      <c r="I47" s="6" t="s">
        <v>266</v>
      </c>
      <c r="J47" s="8" t="s">
        <v>1</v>
      </c>
      <c r="K47" s="8">
        <v>1</v>
      </c>
      <c r="L47" s="10">
        <v>0.75</v>
      </c>
      <c r="M47" s="8">
        <f t="shared" si="0"/>
        <v>4</v>
      </c>
      <c r="N47" s="6" t="str">
        <f t="shared" si="4"/>
        <v>Город Шарыпово</v>
      </c>
      <c r="O47" s="6" t="str">
        <f t="shared" si="2"/>
        <v xml:space="preserve"> Ул. Геодезическая</v>
      </c>
      <c r="P47" s="11">
        <f t="shared" si="3"/>
        <v>0</v>
      </c>
      <c r="Q47" s="8"/>
    </row>
    <row r="48" spans="1:17" ht="56.25" hidden="1" x14ac:dyDescent="0.25">
      <c r="A48" s="8">
        <v>41</v>
      </c>
      <c r="B48" s="6" t="s">
        <v>23</v>
      </c>
      <c r="C48" s="6" t="s">
        <v>53</v>
      </c>
      <c r="D48" s="6"/>
      <c r="E48" s="29" t="s">
        <v>464</v>
      </c>
      <c r="F48" s="45"/>
      <c r="G48" s="6" t="s">
        <v>210</v>
      </c>
      <c r="H48" s="9"/>
      <c r="I48" s="6" t="s">
        <v>267</v>
      </c>
      <c r="J48" s="8" t="s">
        <v>1</v>
      </c>
      <c r="K48" s="8">
        <v>2</v>
      </c>
      <c r="L48" s="10">
        <v>0.75</v>
      </c>
      <c r="M48" s="8">
        <f t="shared" si="0"/>
        <v>8</v>
      </c>
      <c r="N48" s="6" t="str">
        <f t="shared" si="4"/>
        <v>Город Шарыпово</v>
      </c>
      <c r="O48" s="6" t="str">
        <f t="shared" si="2"/>
        <v xml:space="preserve"> Мкр. Монреаль</v>
      </c>
      <c r="P48" s="11">
        <f t="shared" si="3"/>
        <v>0</v>
      </c>
      <c r="Q48" s="8"/>
    </row>
    <row r="49" spans="1:18" ht="75" hidden="1" x14ac:dyDescent="0.25">
      <c r="A49" s="8">
        <v>42</v>
      </c>
      <c r="B49" s="6" t="s">
        <v>33</v>
      </c>
      <c r="C49" s="6" t="s">
        <v>34</v>
      </c>
      <c r="D49" s="6">
        <v>1</v>
      </c>
      <c r="E49" s="29" t="s">
        <v>465</v>
      </c>
      <c r="F49" s="45"/>
      <c r="G49" s="6" t="s">
        <v>208</v>
      </c>
      <c r="H49" s="11"/>
      <c r="I49" s="24" t="s">
        <v>268</v>
      </c>
      <c r="J49" s="25" t="s">
        <v>1</v>
      </c>
      <c r="K49" s="8">
        <v>4</v>
      </c>
      <c r="L49" s="10">
        <v>0.75</v>
      </c>
      <c r="M49" s="8">
        <f>4*K49</f>
        <v>16</v>
      </c>
      <c r="N49" s="6" t="str">
        <f t="shared" si="4"/>
        <v xml:space="preserve">Рабочий поселок  Дубинино </v>
      </c>
      <c r="O49" s="6" t="str">
        <f>C49</f>
        <v xml:space="preserve"> Ул. Кишиневская</v>
      </c>
      <c r="P49" s="11">
        <f>D49</f>
        <v>1</v>
      </c>
      <c r="Q49" s="25"/>
      <c r="R49" s="33"/>
    </row>
    <row r="50" spans="1:18" ht="75" hidden="1" x14ac:dyDescent="0.25">
      <c r="A50" s="8">
        <v>43</v>
      </c>
      <c r="B50" s="6" t="s">
        <v>33</v>
      </c>
      <c r="C50" s="6" t="s">
        <v>34</v>
      </c>
      <c r="D50" s="6">
        <v>3</v>
      </c>
      <c r="E50" s="29" t="s">
        <v>466</v>
      </c>
      <c r="F50" s="45"/>
      <c r="G50" s="6" t="s">
        <v>208</v>
      </c>
      <c r="H50" s="9"/>
      <c r="I50" s="6" t="s">
        <v>269</v>
      </c>
      <c r="J50" s="8" t="s">
        <v>1</v>
      </c>
      <c r="K50" s="8">
        <v>4</v>
      </c>
      <c r="L50" s="10">
        <v>0.75</v>
      </c>
      <c r="M50" s="8">
        <f>4*K50</f>
        <v>16</v>
      </c>
      <c r="N50" s="6" t="str">
        <f t="shared" si="4"/>
        <v xml:space="preserve">Рабочий поселок  Дубинино </v>
      </c>
      <c r="O50" s="6" t="str">
        <f t="shared" si="2"/>
        <v xml:space="preserve"> Ул. Кишиневская</v>
      </c>
      <c r="P50" s="11">
        <f t="shared" si="3"/>
        <v>3</v>
      </c>
      <c r="Q50" s="8"/>
    </row>
    <row r="51" spans="1:18" ht="75" hidden="1" x14ac:dyDescent="0.25">
      <c r="A51" s="8">
        <v>44</v>
      </c>
      <c r="B51" s="6" t="s">
        <v>33</v>
      </c>
      <c r="C51" s="6" t="s">
        <v>34</v>
      </c>
      <c r="D51" s="6">
        <v>5</v>
      </c>
      <c r="E51" s="29" t="s">
        <v>467</v>
      </c>
      <c r="F51" s="45"/>
      <c r="G51" s="6" t="s">
        <v>208</v>
      </c>
      <c r="H51" s="9"/>
      <c r="I51" s="6" t="s">
        <v>270</v>
      </c>
      <c r="J51" s="8" t="s">
        <v>1</v>
      </c>
      <c r="K51" s="8">
        <v>1</v>
      </c>
      <c r="L51" s="10">
        <v>0.75</v>
      </c>
      <c r="M51" s="8">
        <f t="shared" si="0"/>
        <v>4</v>
      </c>
      <c r="N51" s="6" t="str">
        <f t="shared" si="4"/>
        <v xml:space="preserve">Рабочий поселок  Дубинино </v>
      </c>
      <c r="O51" s="6" t="str">
        <f t="shared" si="2"/>
        <v xml:space="preserve"> Ул. Кишиневская</v>
      </c>
      <c r="P51" s="11">
        <f t="shared" si="3"/>
        <v>5</v>
      </c>
      <c r="Q51" s="8"/>
    </row>
    <row r="52" spans="1:18" ht="75" hidden="1" x14ac:dyDescent="0.25">
      <c r="A52" s="8">
        <v>45</v>
      </c>
      <c r="B52" s="6" t="s">
        <v>33</v>
      </c>
      <c r="C52" s="6" t="s">
        <v>34</v>
      </c>
      <c r="D52" s="6">
        <v>7</v>
      </c>
      <c r="E52" s="29" t="s">
        <v>468</v>
      </c>
      <c r="F52" s="45"/>
      <c r="G52" s="6" t="s">
        <v>208</v>
      </c>
      <c r="H52" s="9"/>
      <c r="I52" s="6" t="s">
        <v>271</v>
      </c>
      <c r="J52" s="8" t="s">
        <v>1</v>
      </c>
      <c r="K52" s="8">
        <v>1</v>
      </c>
      <c r="L52" s="10">
        <v>0.75</v>
      </c>
      <c r="M52" s="8">
        <f t="shared" si="0"/>
        <v>4</v>
      </c>
      <c r="N52" s="6" t="str">
        <f t="shared" si="4"/>
        <v xml:space="preserve">Рабочий поселок  Дубинино </v>
      </c>
      <c r="O52" s="6" t="str">
        <f t="shared" si="2"/>
        <v xml:space="preserve"> Ул. Кишиневская</v>
      </c>
      <c r="P52" s="11">
        <f t="shared" si="3"/>
        <v>7</v>
      </c>
      <c r="Q52" s="8"/>
    </row>
    <row r="53" spans="1:18" ht="75" hidden="1" x14ac:dyDescent="0.25">
      <c r="A53" s="8">
        <v>46</v>
      </c>
      <c r="B53" s="6" t="s">
        <v>33</v>
      </c>
      <c r="C53" s="6" t="s">
        <v>34</v>
      </c>
      <c r="D53" s="6">
        <v>9</v>
      </c>
      <c r="E53" s="29" t="s">
        <v>469</v>
      </c>
      <c r="F53" s="45"/>
      <c r="G53" s="6" t="s">
        <v>208</v>
      </c>
      <c r="H53" s="9"/>
      <c r="I53" s="6" t="s">
        <v>272</v>
      </c>
      <c r="J53" s="8" t="s">
        <v>1</v>
      </c>
      <c r="K53" s="8">
        <v>1</v>
      </c>
      <c r="L53" s="10">
        <v>0.75</v>
      </c>
      <c r="M53" s="8">
        <f t="shared" si="0"/>
        <v>4</v>
      </c>
      <c r="N53" s="6" t="str">
        <f t="shared" si="4"/>
        <v xml:space="preserve">Рабочий поселок  Дубинино </v>
      </c>
      <c r="O53" s="6" t="str">
        <f t="shared" si="2"/>
        <v xml:space="preserve"> Ул. Кишиневская</v>
      </c>
      <c r="P53" s="11">
        <f t="shared" si="3"/>
        <v>9</v>
      </c>
      <c r="Q53" s="8"/>
    </row>
    <row r="54" spans="1:18" ht="93.75" hidden="1" x14ac:dyDescent="0.25">
      <c r="A54" s="8">
        <v>47</v>
      </c>
      <c r="B54" s="6" t="s">
        <v>33</v>
      </c>
      <c r="C54" s="6" t="s">
        <v>34</v>
      </c>
      <c r="D54" s="6">
        <v>11</v>
      </c>
      <c r="E54" s="29" t="s">
        <v>470</v>
      </c>
      <c r="F54" s="45"/>
      <c r="G54" s="6" t="s">
        <v>208</v>
      </c>
      <c r="H54" s="9"/>
      <c r="I54" s="6" t="s">
        <v>273</v>
      </c>
      <c r="J54" s="8" t="s">
        <v>1</v>
      </c>
      <c r="K54" s="8">
        <v>1</v>
      </c>
      <c r="L54" s="10">
        <v>0.75</v>
      </c>
      <c r="M54" s="8">
        <f t="shared" si="0"/>
        <v>4</v>
      </c>
      <c r="N54" s="6" t="str">
        <f t="shared" si="4"/>
        <v xml:space="preserve">Рабочий поселок  Дубинино </v>
      </c>
      <c r="O54" s="6" t="str">
        <f t="shared" si="2"/>
        <v xml:space="preserve"> Ул. Кишиневская</v>
      </c>
      <c r="P54" s="11">
        <f t="shared" si="3"/>
        <v>11</v>
      </c>
      <c r="Q54" s="8"/>
    </row>
    <row r="55" spans="1:18" ht="93.75" hidden="1" x14ac:dyDescent="0.25">
      <c r="A55" s="8">
        <v>48</v>
      </c>
      <c r="B55" s="6" t="s">
        <v>33</v>
      </c>
      <c r="C55" s="6" t="s">
        <v>34</v>
      </c>
      <c r="D55" s="6">
        <v>13</v>
      </c>
      <c r="E55" s="29" t="s">
        <v>471</v>
      </c>
      <c r="F55" s="45"/>
      <c r="G55" s="6" t="s">
        <v>208</v>
      </c>
      <c r="H55" s="9"/>
      <c r="I55" s="6" t="s">
        <v>274</v>
      </c>
      <c r="J55" s="8" t="s">
        <v>1</v>
      </c>
      <c r="K55" s="8">
        <v>1</v>
      </c>
      <c r="L55" s="10">
        <v>0.75</v>
      </c>
      <c r="M55" s="8">
        <f t="shared" si="0"/>
        <v>4</v>
      </c>
      <c r="N55" s="6" t="str">
        <f t="shared" si="4"/>
        <v xml:space="preserve">Рабочий поселок  Дубинино </v>
      </c>
      <c r="O55" s="6" t="str">
        <f t="shared" si="2"/>
        <v xml:space="preserve"> Ул. Кишиневская</v>
      </c>
      <c r="P55" s="11">
        <f t="shared" si="3"/>
        <v>13</v>
      </c>
      <c r="Q55" s="8"/>
    </row>
    <row r="56" spans="1:18" ht="93.75" hidden="1" x14ac:dyDescent="0.25">
      <c r="A56" s="8">
        <v>49</v>
      </c>
      <c r="B56" s="6" t="s">
        <v>33</v>
      </c>
      <c r="C56" s="6" t="s">
        <v>34</v>
      </c>
      <c r="D56" s="6">
        <v>15</v>
      </c>
      <c r="E56" s="29" t="s">
        <v>472</v>
      </c>
      <c r="F56" s="45"/>
      <c r="G56" s="6" t="s">
        <v>208</v>
      </c>
      <c r="H56" s="9"/>
      <c r="I56" s="6" t="s">
        <v>275</v>
      </c>
      <c r="J56" s="8" t="s">
        <v>1</v>
      </c>
      <c r="K56" s="8">
        <v>1</v>
      </c>
      <c r="L56" s="10">
        <v>0.75</v>
      </c>
      <c r="M56" s="8">
        <f t="shared" si="0"/>
        <v>4</v>
      </c>
      <c r="N56" s="6" t="str">
        <f t="shared" si="4"/>
        <v xml:space="preserve">Рабочий поселок  Дубинино </v>
      </c>
      <c r="O56" s="6" t="str">
        <f>C56</f>
        <v xml:space="preserve"> Ул. Кишиневская</v>
      </c>
      <c r="P56" s="11">
        <f t="shared" si="3"/>
        <v>15</v>
      </c>
      <c r="Q56" s="8"/>
    </row>
    <row r="57" spans="1:18" ht="93.75" hidden="1" x14ac:dyDescent="0.25">
      <c r="A57" s="8">
        <v>50</v>
      </c>
      <c r="B57" s="6" t="s">
        <v>33</v>
      </c>
      <c r="C57" s="6" t="s">
        <v>36</v>
      </c>
      <c r="D57" s="6">
        <v>2</v>
      </c>
      <c r="E57" s="29" t="s">
        <v>473</v>
      </c>
      <c r="F57" s="45"/>
      <c r="G57" s="6" t="s">
        <v>208</v>
      </c>
      <c r="H57" s="9"/>
      <c r="I57" s="6" t="s">
        <v>276</v>
      </c>
      <c r="J57" s="8" t="s">
        <v>1</v>
      </c>
      <c r="K57" s="8">
        <v>2</v>
      </c>
      <c r="L57" s="10">
        <v>0.75</v>
      </c>
      <c r="M57" s="8">
        <f t="shared" si="0"/>
        <v>8</v>
      </c>
      <c r="N57" s="6" t="str">
        <f t="shared" si="4"/>
        <v xml:space="preserve">Рабочий поселок  Дубинино </v>
      </c>
      <c r="O57" s="6" t="str">
        <f t="shared" si="2"/>
        <v xml:space="preserve"> Ул. Молодогвардейцев</v>
      </c>
      <c r="P57" s="11">
        <f t="shared" si="3"/>
        <v>2</v>
      </c>
      <c r="Q57" s="8"/>
    </row>
    <row r="58" spans="1:18" ht="93.75" hidden="1" x14ac:dyDescent="0.25">
      <c r="A58" s="8">
        <v>51</v>
      </c>
      <c r="B58" s="6" t="s">
        <v>33</v>
      </c>
      <c r="C58" s="6" t="s">
        <v>36</v>
      </c>
      <c r="D58" s="6">
        <v>4</v>
      </c>
      <c r="E58" s="29" t="s">
        <v>474</v>
      </c>
      <c r="F58" s="45"/>
      <c r="G58" s="6" t="s">
        <v>208</v>
      </c>
      <c r="H58" s="9"/>
      <c r="I58" s="6" t="s">
        <v>277</v>
      </c>
      <c r="J58" s="8" t="s">
        <v>1</v>
      </c>
      <c r="K58" s="8">
        <v>2</v>
      </c>
      <c r="L58" s="10">
        <v>0.75</v>
      </c>
      <c r="M58" s="8">
        <f t="shared" si="0"/>
        <v>8</v>
      </c>
      <c r="N58" s="6" t="str">
        <f t="shared" si="4"/>
        <v xml:space="preserve">Рабочий поселок  Дубинино </v>
      </c>
      <c r="O58" s="6" t="str">
        <f t="shared" si="2"/>
        <v xml:space="preserve"> Ул. Молодогвардейцев</v>
      </c>
      <c r="P58" s="11">
        <f t="shared" si="3"/>
        <v>4</v>
      </c>
      <c r="Q58" s="8"/>
    </row>
    <row r="59" spans="1:18" ht="93.75" hidden="1" x14ac:dyDescent="0.25">
      <c r="A59" s="8">
        <v>52</v>
      </c>
      <c r="B59" s="6" t="s">
        <v>33</v>
      </c>
      <c r="C59" s="6" t="s">
        <v>36</v>
      </c>
      <c r="D59" s="6">
        <v>6</v>
      </c>
      <c r="E59" s="29" t="s">
        <v>475</v>
      </c>
      <c r="F59" s="45"/>
      <c r="G59" s="6" t="s">
        <v>208</v>
      </c>
      <c r="H59" s="9"/>
      <c r="I59" s="6" t="s">
        <v>278</v>
      </c>
      <c r="J59" s="8" t="s">
        <v>1</v>
      </c>
      <c r="K59" s="8">
        <v>2</v>
      </c>
      <c r="L59" s="10">
        <v>0.75</v>
      </c>
      <c r="M59" s="8">
        <f t="shared" si="0"/>
        <v>8</v>
      </c>
      <c r="N59" s="6" t="str">
        <f t="shared" si="4"/>
        <v xml:space="preserve">Рабочий поселок  Дубинино </v>
      </c>
      <c r="O59" s="6" t="str">
        <f t="shared" si="2"/>
        <v xml:space="preserve"> Ул. Молодогвардейцев</v>
      </c>
      <c r="P59" s="11">
        <f t="shared" si="3"/>
        <v>6</v>
      </c>
      <c r="Q59" s="8"/>
    </row>
    <row r="60" spans="1:18" ht="93.75" hidden="1" x14ac:dyDescent="0.25">
      <c r="A60" s="8">
        <v>53</v>
      </c>
      <c r="B60" s="6" t="s">
        <v>33</v>
      </c>
      <c r="C60" s="6" t="s">
        <v>36</v>
      </c>
      <c r="D60" s="6">
        <v>10</v>
      </c>
      <c r="E60" s="29" t="s">
        <v>476</v>
      </c>
      <c r="F60" s="45"/>
      <c r="G60" s="6" t="s">
        <v>208</v>
      </c>
      <c r="H60" s="9"/>
      <c r="I60" s="6" t="s">
        <v>279</v>
      </c>
      <c r="J60" s="8" t="s">
        <v>1</v>
      </c>
      <c r="K60" s="8">
        <v>2</v>
      </c>
      <c r="L60" s="10">
        <v>0.75</v>
      </c>
      <c r="M60" s="8">
        <f t="shared" si="0"/>
        <v>8</v>
      </c>
      <c r="N60" s="6" t="str">
        <f t="shared" si="4"/>
        <v xml:space="preserve">Рабочий поселок  Дубинино </v>
      </c>
      <c r="O60" s="6" t="str">
        <f>C60</f>
        <v xml:space="preserve"> Ул. Молодогвардейцев</v>
      </c>
      <c r="P60" s="11">
        <f t="shared" si="3"/>
        <v>10</v>
      </c>
      <c r="Q60" s="8"/>
    </row>
    <row r="61" spans="1:18" ht="93.75" hidden="1" x14ac:dyDescent="0.25">
      <c r="A61" s="8">
        <v>54</v>
      </c>
      <c r="B61" s="6" t="s">
        <v>33</v>
      </c>
      <c r="C61" s="6" t="s">
        <v>36</v>
      </c>
      <c r="D61" s="6">
        <v>12</v>
      </c>
      <c r="E61" s="29" t="s">
        <v>477</v>
      </c>
      <c r="F61" s="45"/>
      <c r="G61" s="6" t="s">
        <v>208</v>
      </c>
      <c r="H61" s="9"/>
      <c r="I61" s="6" t="s">
        <v>280</v>
      </c>
      <c r="J61" s="8" t="s">
        <v>1</v>
      </c>
      <c r="K61" s="8">
        <v>2</v>
      </c>
      <c r="L61" s="10">
        <v>0.75</v>
      </c>
      <c r="M61" s="8">
        <f t="shared" si="0"/>
        <v>8</v>
      </c>
      <c r="N61" s="6" t="str">
        <f t="shared" si="4"/>
        <v xml:space="preserve">Рабочий поселок  Дубинино </v>
      </c>
      <c r="O61" s="6" t="str">
        <f t="shared" si="2"/>
        <v xml:space="preserve"> Ул. Молодогвардейцев</v>
      </c>
      <c r="P61" s="11">
        <f t="shared" si="3"/>
        <v>12</v>
      </c>
      <c r="Q61" s="8"/>
    </row>
    <row r="62" spans="1:18" ht="93.75" hidden="1" x14ac:dyDescent="0.25">
      <c r="A62" s="8">
        <v>55</v>
      </c>
      <c r="B62" s="6" t="s">
        <v>33</v>
      </c>
      <c r="C62" s="6" t="s">
        <v>37</v>
      </c>
      <c r="D62" s="6">
        <v>4</v>
      </c>
      <c r="E62" s="29" t="s">
        <v>478</v>
      </c>
      <c r="F62" s="45"/>
      <c r="G62" s="6" t="s">
        <v>208</v>
      </c>
      <c r="H62" s="9"/>
      <c r="I62" s="6" t="s">
        <v>281</v>
      </c>
      <c r="J62" s="8" t="s">
        <v>1</v>
      </c>
      <c r="K62" s="8">
        <v>2</v>
      </c>
      <c r="L62" s="10">
        <v>0.75</v>
      </c>
      <c r="M62" s="8">
        <f t="shared" si="0"/>
        <v>8</v>
      </c>
      <c r="N62" s="6" t="str">
        <f t="shared" si="4"/>
        <v xml:space="preserve">Рабочий поселок  Дубинино </v>
      </c>
      <c r="O62" s="6" t="str">
        <f t="shared" si="2"/>
        <v xml:space="preserve"> Ул. Пионеров КАТЭКа</v>
      </c>
      <c r="P62" s="11">
        <f t="shared" si="3"/>
        <v>4</v>
      </c>
      <c r="Q62" s="8"/>
    </row>
    <row r="63" spans="1:18" ht="93.75" hidden="1" x14ac:dyDescent="0.25">
      <c r="A63" s="8">
        <v>56</v>
      </c>
      <c r="B63" s="6" t="s">
        <v>33</v>
      </c>
      <c r="C63" s="6" t="s">
        <v>37</v>
      </c>
      <c r="D63" s="6">
        <v>6</v>
      </c>
      <c r="E63" s="29" t="s">
        <v>479</v>
      </c>
      <c r="F63" s="45"/>
      <c r="G63" s="6" t="s">
        <v>208</v>
      </c>
      <c r="H63" s="9"/>
      <c r="I63" s="6" t="s">
        <v>282</v>
      </c>
      <c r="J63" s="8" t="s">
        <v>1</v>
      </c>
      <c r="K63" s="8">
        <v>2</v>
      </c>
      <c r="L63" s="10">
        <v>0.75</v>
      </c>
      <c r="M63" s="8">
        <f t="shared" si="0"/>
        <v>8</v>
      </c>
      <c r="N63" s="6" t="str">
        <f t="shared" si="4"/>
        <v xml:space="preserve">Рабочий поселок  Дубинино </v>
      </c>
      <c r="O63" s="6" t="str">
        <f t="shared" si="2"/>
        <v xml:space="preserve"> Ул. Пионеров КАТЭКа</v>
      </c>
      <c r="P63" s="11">
        <f t="shared" si="3"/>
        <v>6</v>
      </c>
      <c r="Q63" s="8"/>
    </row>
    <row r="64" spans="1:18" ht="93.75" hidden="1" x14ac:dyDescent="0.25">
      <c r="A64" s="8">
        <v>57</v>
      </c>
      <c r="B64" s="6" t="s">
        <v>33</v>
      </c>
      <c r="C64" s="6" t="s">
        <v>37</v>
      </c>
      <c r="D64" s="6" t="s">
        <v>35</v>
      </c>
      <c r="E64" s="29" t="s">
        <v>480</v>
      </c>
      <c r="F64" s="45"/>
      <c r="G64" s="6" t="s">
        <v>208</v>
      </c>
      <c r="H64" s="9"/>
      <c r="I64" s="6" t="s">
        <v>283</v>
      </c>
      <c r="J64" s="8" t="s">
        <v>1</v>
      </c>
      <c r="K64" s="8">
        <v>2</v>
      </c>
      <c r="L64" s="10">
        <v>0.75</v>
      </c>
      <c r="M64" s="8">
        <f t="shared" si="0"/>
        <v>8</v>
      </c>
      <c r="N64" s="6" t="str">
        <f t="shared" si="4"/>
        <v xml:space="preserve">Рабочий поселок  Дубинино </v>
      </c>
      <c r="O64" s="6" t="str">
        <f t="shared" si="2"/>
        <v xml:space="preserve"> Ул. Пионеров КАТЭКа</v>
      </c>
      <c r="P64" s="11" t="str">
        <f t="shared" si="3"/>
        <v>6А</v>
      </c>
      <c r="Q64" s="8"/>
    </row>
    <row r="65" spans="1:17" ht="93.75" hidden="1" x14ac:dyDescent="0.25">
      <c r="A65" s="8">
        <v>58</v>
      </c>
      <c r="B65" s="6" t="s">
        <v>33</v>
      </c>
      <c r="C65" s="6" t="s">
        <v>37</v>
      </c>
      <c r="D65" s="6">
        <v>9</v>
      </c>
      <c r="E65" s="29" t="s">
        <v>481</v>
      </c>
      <c r="F65" s="45"/>
      <c r="G65" s="6" t="s">
        <v>208</v>
      </c>
      <c r="H65" s="9"/>
      <c r="I65" s="6" t="s">
        <v>284</v>
      </c>
      <c r="J65" s="8" t="s">
        <v>1</v>
      </c>
      <c r="K65" s="8">
        <v>2</v>
      </c>
      <c r="L65" s="10">
        <v>0.75</v>
      </c>
      <c r="M65" s="8">
        <f t="shared" si="0"/>
        <v>8</v>
      </c>
      <c r="N65" s="6" t="str">
        <f t="shared" si="4"/>
        <v xml:space="preserve">Рабочий поселок  Дубинино </v>
      </c>
      <c r="O65" s="6" t="str">
        <f t="shared" si="2"/>
        <v xml:space="preserve"> Ул. Пионеров КАТЭКа</v>
      </c>
      <c r="P65" s="11">
        <f t="shared" si="3"/>
        <v>9</v>
      </c>
      <c r="Q65" s="8"/>
    </row>
    <row r="66" spans="1:17" ht="93.75" hidden="1" x14ac:dyDescent="0.25">
      <c r="A66" s="8">
        <v>59</v>
      </c>
      <c r="B66" s="6" t="s">
        <v>33</v>
      </c>
      <c r="C66" s="6" t="s">
        <v>37</v>
      </c>
      <c r="D66" s="6">
        <v>11</v>
      </c>
      <c r="E66" s="29" t="s">
        <v>482</v>
      </c>
      <c r="F66" s="45"/>
      <c r="G66" s="6" t="s">
        <v>208</v>
      </c>
      <c r="H66" s="9"/>
      <c r="I66" s="6" t="s">
        <v>285</v>
      </c>
      <c r="J66" s="8" t="s">
        <v>1</v>
      </c>
      <c r="K66" s="8">
        <v>2</v>
      </c>
      <c r="L66" s="10">
        <v>0.75</v>
      </c>
      <c r="M66" s="8">
        <f t="shared" si="0"/>
        <v>8</v>
      </c>
      <c r="N66" s="6" t="str">
        <f t="shared" si="4"/>
        <v xml:space="preserve">Рабочий поселок  Дубинино </v>
      </c>
      <c r="O66" s="6" t="str">
        <f t="shared" si="2"/>
        <v xml:space="preserve"> Ул. Пионеров КАТЭКа</v>
      </c>
      <c r="P66" s="11">
        <f t="shared" si="3"/>
        <v>11</v>
      </c>
      <c r="Q66" s="8"/>
    </row>
    <row r="67" spans="1:17" ht="75" hidden="1" x14ac:dyDescent="0.25">
      <c r="A67" s="8">
        <v>60</v>
      </c>
      <c r="B67" s="6" t="s">
        <v>33</v>
      </c>
      <c r="C67" s="6" t="s">
        <v>38</v>
      </c>
      <c r="D67" s="6">
        <v>2</v>
      </c>
      <c r="E67" s="29" t="s">
        <v>483</v>
      </c>
      <c r="F67" s="45"/>
      <c r="G67" s="6" t="s">
        <v>208</v>
      </c>
      <c r="H67" s="9"/>
      <c r="I67" s="6" t="s">
        <v>286</v>
      </c>
      <c r="J67" s="8" t="s">
        <v>1</v>
      </c>
      <c r="K67" s="8">
        <v>3</v>
      </c>
      <c r="L67" s="10">
        <v>0.75</v>
      </c>
      <c r="M67" s="8">
        <f t="shared" si="0"/>
        <v>12</v>
      </c>
      <c r="N67" s="6" t="str">
        <f t="shared" si="4"/>
        <v xml:space="preserve">Рабочий поселок  Дубинино </v>
      </c>
      <c r="O67" s="6" t="str">
        <f>C67</f>
        <v>п.Дубинино, Ул. Шахтерская</v>
      </c>
      <c r="P67" s="11">
        <f t="shared" si="3"/>
        <v>2</v>
      </c>
      <c r="Q67" s="8"/>
    </row>
    <row r="68" spans="1:17" ht="75" hidden="1" x14ac:dyDescent="0.25">
      <c r="A68" s="8">
        <v>61</v>
      </c>
      <c r="B68" s="6" t="s">
        <v>33</v>
      </c>
      <c r="C68" s="6" t="s">
        <v>38</v>
      </c>
      <c r="D68" s="6" t="s">
        <v>39</v>
      </c>
      <c r="E68" s="29" t="s">
        <v>484</v>
      </c>
      <c r="F68" s="45"/>
      <c r="G68" s="6" t="s">
        <v>208</v>
      </c>
      <c r="H68" s="9"/>
      <c r="I68" s="6" t="s">
        <v>287</v>
      </c>
      <c r="J68" s="8" t="s">
        <v>1</v>
      </c>
      <c r="K68" s="8">
        <v>4</v>
      </c>
      <c r="L68" s="10">
        <v>0.75</v>
      </c>
      <c r="M68" s="8">
        <f t="shared" si="0"/>
        <v>16</v>
      </c>
      <c r="N68" s="6" t="str">
        <f t="shared" si="4"/>
        <v xml:space="preserve">Рабочий поселок  Дубинино </v>
      </c>
      <c r="O68" s="6" t="str">
        <f t="shared" si="2"/>
        <v>п.Дубинино, Ул. Шахтерская</v>
      </c>
      <c r="P68" s="11" t="str">
        <f t="shared" si="3"/>
        <v>2А</v>
      </c>
      <c r="Q68" s="8"/>
    </row>
    <row r="69" spans="1:17" ht="93.75" hidden="1" x14ac:dyDescent="0.25">
      <c r="A69" s="8">
        <v>62</v>
      </c>
      <c r="B69" s="6" t="s">
        <v>33</v>
      </c>
      <c r="C69" s="6" t="s">
        <v>54</v>
      </c>
      <c r="D69" s="6">
        <v>6</v>
      </c>
      <c r="E69" s="29" t="s">
        <v>485</v>
      </c>
      <c r="F69" s="45"/>
      <c r="G69" s="6" t="s">
        <v>208</v>
      </c>
      <c r="H69" s="9"/>
      <c r="I69" s="6" t="s">
        <v>288</v>
      </c>
      <c r="J69" s="8" t="s">
        <v>1</v>
      </c>
      <c r="K69" s="8">
        <v>4</v>
      </c>
      <c r="L69" s="10">
        <v>0.75</v>
      </c>
      <c r="M69" s="8">
        <f t="shared" si="0"/>
        <v>16</v>
      </c>
      <c r="N69" s="6" t="str">
        <f t="shared" si="4"/>
        <v xml:space="preserve">Рабочий поселок  Дубинино </v>
      </c>
      <c r="O69" s="6" t="str">
        <f>C69</f>
        <v xml:space="preserve"> Ул. Шахтерская</v>
      </c>
      <c r="P69" s="11">
        <f t="shared" si="3"/>
        <v>6</v>
      </c>
      <c r="Q69" s="8"/>
    </row>
    <row r="70" spans="1:17" ht="93.75" hidden="1" x14ac:dyDescent="0.25">
      <c r="A70" s="8">
        <v>63</v>
      </c>
      <c r="B70" s="6" t="s">
        <v>33</v>
      </c>
      <c r="C70" s="6" t="s">
        <v>291</v>
      </c>
      <c r="D70" s="6">
        <v>16</v>
      </c>
      <c r="E70" s="29" t="s">
        <v>486</v>
      </c>
      <c r="F70" s="45"/>
      <c r="G70" s="6" t="s">
        <v>208</v>
      </c>
      <c r="H70" s="9"/>
      <c r="I70" s="6" t="s">
        <v>289</v>
      </c>
      <c r="J70" s="8" t="s">
        <v>1</v>
      </c>
      <c r="K70" s="8">
        <v>2</v>
      </c>
      <c r="L70" s="10">
        <v>0.75</v>
      </c>
      <c r="M70" s="8">
        <f t="shared" si="0"/>
        <v>8</v>
      </c>
      <c r="N70" s="6" t="str">
        <f t="shared" si="4"/>
        <v xml:space="preserve">Рабочий поселок  Дубинино </v>
      </c>
      <c r="O70" s="6" t="str">
        <f t="shared" si="2"/>
        <v xml:space="preserve"> Ул. Комсомольская</v>
      </c>
      <c r="P70" s="11">
        <f t="shared" si="3"/>
        <v>16</v>
      </c>
      <c r="Q70" s="8"/>
    </row>
    <row r="71" spans="1:17" ht="93.75" hidden="1" x14ac:dyDescent="0.25">
      <c r="A71" s="8">
        <v>64</v>
      </c>
      <c r="B71" s="6" t="s">
        <v>33</v>
      </c>
      <c r="C71" s="6" t="s">
        <v>291</v>
      </c>
      <c r="D71" s="6">
        <v>18</v>
      </c>
      <c r="E71" s="29" t="s">
        <v>487</v>
      </c>
      <c r="F71" s="45"/>
      <c r="G71" s="6" t="s">
        <v>208</v>
      </c>
      <c r="H71" s="9"/>
      <c r="I71" s="24" t="s">
        <v>290</v>
      </c>
      <c r="J71" s="8" t="s">
        <v>1</v>
      </c>
      <c r="K71" s="8">
        <v>4</v>
      </c>
      <c r="L71" s="10">
        <v>0.75</v>
      </c>
      <c r="M71" s="8">
        <f t="shared" si="0"/>
        <v>16</v>
      </c>
      <c r="N71" s="6" t="str">
        <f t="shared" si="4"/>
        <v xml:space="preserve">Рабочий поселок  Дубинино </v>
      </c>
      <c r="O71" s="6" t="str">
        <f t="shared" si="2"/>
        <v xml:space="preserve"> Ул. Комсомольская</v>
      </c>
      <c r="P71" s="11">
        <f t="shared" si="3"/>
        <v>18</v>
      </c>
      <c r="Q71" s="8"/>
    </row>
    <row r="72" spans="1:17" ht="93.75" hidden="1" x14ac:dyDescent="0.25">
      <c r="A72" s="8">
        <v>65</v>
      </c>
      <c r="B72" s="6" t="s">
        <v>33</v>
      </c>
      <c r="C72" s="6" t="s">
        <v>291</v>
      </c>
      <c r="D72" s="6">
        <v>20</v>
      </c>
      <c r="E72" s="29" t="s">
        <v>488</v>
      </c>
      <c r="F72" s="45"/>
      <c r="G72" s="6" t="s">
        <v>208</v>
      </c>
      <c r="H72" s="9"/>
      <c r="I72" s="6" t="s">
        <v>292</v>
      </c>
      <c r="J72" s="8" t="s">
        <v>1</v>
      </c>
      <c r="K72" s="8">
        <v>5</v>
      </c>
      <c r="L72" s="10">
        <v>0.75</v>
      </c>
      <c r="M72" s="8">
        <f t="shared" si="0"/>
        <v>20</v>
      </c>
      <c r="N72" s="6" t="str">
        <f t="shared" si="4"/>
        <v xml:space="preserve">Рабочий поселок  Дубинино </v>
      </c>
      <c r="O72" s="6" t="str">
        <f t="shared" si="2"/>
        <v xml:space="preserve"> Ул. Комсомольская</v>
      </c>
      <c r="P72" s="11">
        <f t="shared" si="3"/>
        <v>20</v>
      </c>
      <c r="Q72" s="8"/>
    </row>
    <row r="73" spans="1:17" ht="75" hidden="1" x14ac:dyDescent="0.25">
      <c r="A73" s="8">
        <v>66</v>
      </c>
      <c r="B73" s="6" t="s">
        <v>33</v>
      </c>
      <c r="C73" s="6" t="s">
        <v>55</v>
      </c>
      <c r="D73" s="6">
        <v>2</v>
      </c>
      <c r="E73" s="29" t="s">
        <v>489</v>
      </c>
      <c r="F73" s="45"/>
      <c r="G73" s="6" t="s">
        <v>208</v>
      </c>
      <c r="H73" s="9"/>
      <c r="I73" s="6" t="s">
        <v>293</v>
      </c>
      <c r="J73" s="8" t="s">
        <v>1</v>
      </c>
      <c r="K73" s="8">
        <v>2</v>
      </c>
      <c r="L73" s="10">
        <v>0.75</v>
      </c>
      <c r="M73" s="8">
        <f t="shared" si="0"/>
        <v>8</v>
      </c>
      <c r="N73" s="6" t="str">
        <f t="shared" ref="N73:N104" si="5">B73</f>
        <v xml:space="preserve">Рабочий поселок  Дубинино </v>
      </c>
      <c r="O73" s="6" t="str">
        <f t="shared" ref="O73:O110" si="6">C73</f>
        <v xml:space="preserve"> Ул. 9 Мая</v>
      </c>
      <c r="P73" s="11">
        <f t="shared" ref="P73:P110" si="7">D73</f>
        <v>2</v>
      </c>
      <c r="Q73" s="8"/>
    </row>
    <row r="74" spans="1:17" ht="75" hidden="1" x14ac:dyDescent="0.25">
      <c r="A74" s="8">
        <v>67</v>
      </c>
      <c r="B74" s="6" t="s">
        <v>33</v>
      </c>
      <c r="C74" s="6" t="s">
        <v>55</v>
      </c>
      <c r="D74" s="6">
        <v>13</v>
      </c>
      <c r="E74" s="29" t="s">
        <v>490</v>
      </c>
      <c r="F74" s="45"/>
      <c r="G74" s="6" t="s">
        <v>208</v>
      </c>
      <c r="H74" s="9"/>
      <c r="I74" s="6" t="s">
        <v>294</v>
      </c>
      <c r="J74" s="8" t="s">
        <v>1</v>
      </c>
      <c r="K74" s="8">
        <v>5</v>
      </c>
      <c r="L74" s="10">
        <v>0.75</v>
      </c>
      <c r="M74" s="8">
        <f t="shared" ref="M74:M87" si="8">4*K74</f>
        <v>20</v>
      </c>
      <c r="N74" s="6" t="str">
        <f t="shared" si="5"/>
        <v xml:space="preserve">Рабочий поселок  Дубинино </v>
      </c>
      <c r="O74" s="6" t="str">
        <f t="shared" si="6"/>
        <v xml:space="preserve"> Ул. 9 Мая</v>
      </c>
      <c r="P74" s="11">
        <f t="shared" si="7"/>
        <v>13</v>
      </c>
      <c r="Q74" s="8"/>
    </row>
    <row r="75" spans="1:17" ht="75" hidden="1" x14ac:dyDescent="0.25">
      <c r="A75" s="8">
        <v>68</v>
      </c>
      <c r="B75" s="6" t="s">
        <v>33</v>
      </c>
      <c r="C75" s="6" t="s">
        <v>56</v>
      </c>
      <c r="D75" s="6">
        <v>2</v>
      </c>
      <c r="E75" s="29" t="s">
        <v>491</v>
      </c>
      <c r="F75" s="45"/>
      <c r="G75" s="6" t="s">
        <v>208</v>
      </c>
      <c r="H75" s="9"/>
      <c r="I75" s="6" t="s">
        <v>295</v>
      </c>
      <c r="J75" s="8" t="s">
        <v>1</v>
      </c>
      <c r="K75" s="8">
        <v>3</v>
      </c>
      <c r="L75" s="10">
        <v>0.75</v>
      </c>
      <c r="M75" s="8">
        <f t="shared" si="8"/>
        <v>12</v>
      </c>
      <c r="N75" s="6" t="str">
        <f t="shared" si="5"/>
        <v xml:space="preserve">Рабочий поселок  Дубинино </v>
      </c>
      <c r="O75" s="6" t="str">
        <f t="shared" si="6"/>
        <v xml:space="preserve"> Ул. Труда</v>
      </c>
      <c r="P75" s="11">
        <f t="shared" si="7"/>
        <v>2</v>
      </c>
      <c r="Q75" s="8"/>
    </row>
    <row r="76" spans="1:17" ht="75" hidden="1" x14ac:dyDescent="0.25">
      <c r="A76" s="8">
        <v>69</v>
      </c>
      <c r="B76" s="6" t="s">
        <v>33</v>
      </c>
      <c r="C76" s="6" t="s">
        <v>57</v>
      </c>
      <c r="D76" s="6">
        <v>1</v>
      </c>
      <c r="E76" s="29" t="s">
        <v>492</v>
      </c>
      <c r="F76" s="45"/>
      <c r="G76" s="6" t="s">
        <v>208</v>
      </c>
      <c r="H76" s="9"/>
      <c r="I76" s="6" t="s">
        <v>296</v>
      </c>
      <c r="J76" s="8" t="s">
        <v>1</v>
      </c>
      <c r="K76" s="8">
        <v>2</v>
      </c>
      <c r="L76" s="10">
        <v>0.75</v>
      </c>
      <c r="M76" s="8">
        <f t="shared" si="8"/>
        <v>8</v>
      </c>
      <c r="N76" s="6" t="str">
        <f t="shared" si="5"/>
        <v xml:space="preserve">Рабочий поселок  Дубинино </v>
      </c>
      <c r="O76" s="6" t="str">
        <f t="shared" si="6"/>
        <v xml:space="preserve"> Ул. 19 Съезда ВЛКСМ</v>
      </c>
      <c r="P76" s="11">
        <f t="shared" si="7"/>
        <v>1</v>
      </c>
      <c r="Q76" s="8"/>
    </row>
    <row r="77" spans="1:17" ht="75" hidden="1" x14ac:dyDescent="0.25">
      <c r="A77" s="8">
        <v>70</v>
      </c>
      <c r="B77" s="6" t="s">
        <v>33</v>
      </c>
      <c r="C77" s="6" t="s">
        <v>57</v>
      </c>
      <c r="D77" s="6">
        <v>5</v>
      </c>
      <c r="E77" s="29" t="s">
        <v>493</v>
      </c>
      <c r="F77" s="45"/>
      <c r="G77" s="6" t="s">
        <v>208</v>
      </c>
      <c r="H77" s="9"/>
      <c r="I77" s="6" t="s">
        <v>297</v>
      </c>
      <c r="J77" s="8" t="s">
        <v>1</v>
      </c>
      <c r="K77" s="8">
        <v>2</v>
      </c>
      <c r="L77" s="10">
        <v>0.75</v>
      </c>
      <c r="M77" s="8">
        <f t="shared" si="8"/>
        <v>8</v>
      </c>
      <c r="N77" s="6" t="str">
        <f t="shared" si="5"/>
        <v xml:space="preserve">Рабочий поселок  Дубинино </v>
      </c>
      <c r="O77" s="6" t="str">
        <f t="shared" si="6"/>
        <v xml:space="preserve"> Ул. 19 Съезда ВЛКСМ</v>
      </c>
      <c r="P77" s="11">
        <f t="shared" si="7"/>
        <v>5</v>
      </c>
      <c r="Q77" s="8"/>
    </row>
    <row r="78" spans="1:17" ht="75" hidden="1" x14ac:dyDescent="0.25">
      <c r="A78" s="8">
        <v>71</v>
      </c>
      <c r="B78" s="6" t="s">
        <v>33</v>
      </c>
      <c r="C78" s="6" t="s">
        <v>57</v>
      </c>
      <c r="D78" s="6">
        <v>7</v>
      </c>
      <c r="E78" s="29" t="s">
        <v>494</v>
      </c>
      <c r="F78" s="45"/>
      <c r="G78" s="6" t="s">
        <v>208</v>
      </c>
      <c r="H78" s="9"/>
      <c r="I78" s="6" t="s">
        <v>298</v>
      </c>
      <c r="J78" s="8" t="s">
        <v>1</v>
      </c>
      <c r="K78" s="8">
        <v>2</v>
      </c>
      <c r="L78" s="10">
        <v>0.75</v>
      </c>
      <c r="M78" s="8">
        <f t="shared" si="8"/>
        <v>8</v>
      </c>
      <c r="N78" s="6" t="str">
        <f t="shared" si="5"/>
        <v xml:space="preserve">Рабочий поселок  Дубинино </v>
      </c>
      <c r="O78" s="6" t="str">
        <f t="shared" si="6"/>
        <v xml:space="preserve"> Ул. 19 Съезда ВЛКСМ</v>
      </c>
      <c r="P78" s="11">
        <f t="shared" si="7"/>
        <v>7</v>
      </c>
      <c r="Q78" s="8"/>
    </row>
    <row r="79" spans="1:17" ht="75" hidden="1" x14ac:dyDescent="0.25">
      <c r="A79" s="8">
        <v>72</v>
      </c>
      <c r="B79" s="6" t="s">
        <v>33</v>
      </c>
      <c r="C79" s="6" t="s">
        <v>57</v>
      </c>
      <c r="D79" s="6">
        <v>9</v>
      </c>
      <c r="E79" s="29" t="s">
        <v>495</v>
      </c>
      <c r="F79" s="45"/>
      <c r="G79" s="6" t="s">
        <v>208</v>
      </c>
      <c r="H79" s="9"/>
      <c r="I79" s="6" t="s">
        <v>299</v>
      </c>
      <c r="J79" s="8" t="s">
        <v>1</v>
      </c>
      <c r="K79" s="8">
        <v>1</v>
      </c>
      <c r="L79" s="10">
        <v>0.75</v>
      </c>
      <c r="M79" s="8">
        <f t="shared" si="8"/>
        <v>4</v>
      </c>
      <c r="N79" s="6" t="str">
        <f t="shared" si="5"/>
        <v xml:space="preserve">Рабочий поселок  Дубинино </v>
      </c>
      <c r="O79" s="6" t="str">
        <f t="shared" si="6"/>
        <v xml:space="preserve"> Ул. 19 Съезда ВЛКСМ</v>
      </c>
      <c r="P79" s="11">
        <f t="shared" si="7"/>
        <v>9</v>
      </c>
      <c r="Q79" s="8"/>
    </row>
    <row r="80" spans="1:17" ht="75" hidden="1" x14ac:dyDescent="0.25">
      <c r="A80" s="8">
        <v>73</v>
      </c>
      <c r="B80" s="6" t="s">
        <v>33</v>
      </c>
      <c r="C80" s="6" t="s">
        <v>57</v>
      </c>
      <c r="D80" s="6">
        <v>10</v>
      </c>
      <c r="E80" s="29" t="s">
        <v>496</v>
      </c>
      <c r="F80" s="45"/>
      <c r="G80" s="6" t="s">
        <v>208</v>
      </c>
      <c r="H80" s="9"/>
      <c r="I80" s="6" t="s">
        <v>300</v>
      </c>
      <c r="J80" s="8" t="s">
        <v>1</v>
      </c>
      <c r="K80" s="8">
        <v>5</v>
      </c>
      <c r="L80" s="10">
        <v>0.75</v>
      </c>
      <c r="M80" s="8">
        <f t="shared" si="8"/>
        <v>20</v>
      </c>
      <c r="N80" s="6" t="str">
        <f t="shared" si="5"/>
        <v xml:space="preserve">Рабочий поселок  Дубинино </v>
      </c>
      <c r="O80" s="6" t="str">
        <f t="shared" si="6"/>
        <v xml:space="preserve"> Ул. 19 Съезда ВЛКСМ</v>
      </c>
      <c r="P80" s="11">
        <f t="shared" si="7"/>
        <v>10</v>
      </c>
      <c r="Q80" s="8"/>
    </row>
    <row r="81" spans="1:17" ht="93.75" hidden="1" x14ac:dyDescent="0.25">
      <c r="A81" s="8">
        <v>74</v>
      </c>
      <c r="B81" s="6" t="s">
        <v>33</v>
      </c>
      <c r="C81" s="8" t="s">
        <v>58</v>
      </c>
      <c r="D81" s="22" t="s">
        <v>59</v>
      </c>
      <c r="E81" s="22" t="s">
        <v>497</v>
      </c>
      <c r="F81" s="22"/>
      <c r="G81" s="6" t="s">
        <v>208</v>
      </c>
      <c r="H81" s="9"/>
      <c r="I81" s="24" t="s">
        <v>301</v>
      </c>
      <c r="J81" s="8" t="s">
        <v>1</v>
      </c>
      <c r="K81" s="8">
        <v>3</v>
      </c>
      <c r="L81" s="10">
        <v>0.75</v>
      </c>
      <c r="M81" s="8">
        <f t="shared" si="8"/>
        <v>12</v>
      </c>
      <c r="N81" s="6" t="str">
        <f t="shared" si="5"/>
        <v xml:space="preserve">Рабочий поселок  Дубинино </v>
      </c>
      <c r="O81" s="6" t="str">
        <f t="shared" si="6"/>
        <v>Ул.Советская</v>
      </c>
      <c r="P81" s="11" t="str">
        <f t="shared" si="7"/>
        <v>9,11,13</v>
      </c>
      <c r="Q81" s="8"/>
    </row>
    <row r="82" spans="1:17" ht="75" hidden="1" x14ac:dyDescent="0.25">
      <c r="A82" s="8">
        <v>75</v>
      </c>
      <c r="B82" s="6" t="s">
        <v>33</v>
      </c>
      <c r="C82" s="8" t="s">
        <v>60</v>
      </c>
      <c r="D82" s="22">
        <v>5.7</v>
      </c>
      <c r="E82" s="40" t="s">
        <v>498</v>
      </c>
      <c r="F82" s="40"/>
      <c r="G82" s="59" t="s">
        <v>208</v>
      </c>
      <c r="H82" s="61"/>
      <c r="I82" s="24" t="s">
        <v>302</v>
      </c>
      <c r="J82" s="57" t="s">
        <v>1</v>
      </c>
      <c r="K82" s="57">
        <v>7</v>
      </c>
      <c r="L82" s="65">
        <v>0.75</v>
      </c>
      <c r="M82" s="71">
        <f t="shared" si="8"/>
        <v>28</v>
      </c>
      <c r="N82" s="6" t="str">
        <f t="shared" si="5"/>
        <v xml:space="preserve">Рабочий поселок  Дубинино </v>
      </c>
      <c r="O82" s="6" t="str">
        <f t="shared" si="6"/>
        <v>Ул.Дружбы</v>
      </c>
      <c r="P82" s="11">
        <f t="shared" si="7"/>
        <v>5.7</v>
      </c>
      <c r="Q82" s="8"/>
    </row>
    <row r="83" spans="1:17" ht="75" hidden="1" x14ac:dyDescent="0.25">
      <c r="A83" s="8">
        <v>76</v>
      </c>
      <c r="B83" s="6" t="s">
        <v>33</v>
      </c>
      <c r="C83" s="8" t="s">
        <v>58</v>
      </c>
      <c r="D83" s="22">
        <v>15</v>
      </c>
      <c r="E83" s="40" t="s">
        <v>498</v>
      </c>
      <c r="F83" s="51"/>
      <c r="G83" s="60"/>
      <c r="H83" s="62"/>
      <c r="I83" s="24" t="s">
        <v>303</v>
      </c>
      <c r="J83" s="58"/>
      <c r="K83" s="58"/>
      <c r="L83" s="66"/>
      <c r="M83" s="71"/>
      <c r="N83" s="6" t="str">
        <f t="shared" si="5"/>
        <v xml:space="preserve">Рабочий поселок  Дубинино </v>
      </c>
      <c r="O83" s="6" t="str">
        <f t="shared" si="6"/>
        <v>Ул.Советская</v>
      </c>
      <c r="P83" s="11">
        <f t="shared" si="7"/>
        <v>15</v>
      </c>
      <c r="Q83" s="8"/>
    </row>
    <row r="84" spans="1:17" ht="75" hidden="1" x14ac:dyDescent="0.25">
      <c r="A84" s="8">
        <v>77</v>
      </c>
      <c r="B84" s="6" t="s">
        <v>33</v>
      </c>
      <c r="C84" s="8" t="s">
        <v>58</v>
      </c>
      <c r="D84" s="22">
        <v>21.23</v>
      </c>
      <c r="E84" s="40" t="s">
        <v>499</v>
      </c>
      <c r="F84" s="40"/>
      <c r="G84" s="59" t="s">
        <v>208</v>
      </c>
      <c r="H84" s="61"/>
      <c r="I84" s="24" t="s">
        <v>304</v>
      </c>
      <c r="J84" s="57" t="s">
        <v>1</v>
      </c>
      <c r="K84" s="57">
        <v>5</v>
      </c>
      <c r="L84" s="65">
        <v>0.75</v>
      </c>
      <c r="M84" s="71">
        <f t="shared" si="8"/>
        <v>20</v>
      </c>
      <c r="N84" s="6" t="str">
        <f t="shared" si="5"/>
        <v xml:space="preserve">Рабочий поселок  Дубинино </v>
      </c>
      <c r="O84" s="6" t="str">
        <f t="shared" si="6"/>
        <v>Ул.Советская</v>
      </c>
      <c r="P84" s="11">
        <f t="shared" si="7"/>
        <v>21.23</v>
      </c>
      <c r="Q84" s="8"/>
    </row>
    <row r="85" spans="1:17" ht="75" hidden="1" x14ac:dyDescent="0.25">
      <c r="A85" s="8">
        <v>78</v>
      </c>
      <c r="B85" s="6" t="s">
        <v>33</v>
      </c>
      <c r="C85" s="8" t="s">
        <v>61</v>
      </c>
      <c r="D85" s="22">
        <v>2</v>
      </c>
      <c r="E85" s="40" t="s">
        <v>499</v>
      </c>
      <c r="F85" s="51"/>
      <c r="G85" s="63"/>
      <c r="H85" s="72"/>
      <c r="I85" s="24" t="s">
        <v>305</v>
      </c>
      <c r="J85" s="70"/>
      <c r="K85" s="70"/>
      <c r="L85" s="76"/>
      <c r="M85" s="71"/>
      <c r="N85" s="6" t="str">
        <f t="shared" si="5"/>
        <v xml:space="preserve">Рабочий поселок  Дубинино </v>
      </c>
      <c r="O85" s="6" t="str">
        <f t="shared" si="6"/>
        <v xml:space="preserve">Пер. Школьный </v>
      </c>
      <c r="P85" s="11">
        <f t="shared" si="7"/>
        <v>2</v>
      </c>
      <c r="Q85" s="8"/>
    </row>
    <row r="86" spans="1:17" ht="75" hidden="1" x14ac:dyDescent="0.25">
      <c r="A86" s="8">
        <v>79</v>
      </c>
      <c r="B86" s="6" t="s">
        <v>33</v>
      </c>
      <c r="C86" s="8" t="s">
        <v>62</v>
      </c>
      <c r="D86" s="22">
        <v>1.3</v>
      </c>
      <c r="E86" s="40" t="s">
        <v>499</v>
      </c>
      <c r="F86" s="51"/>
      <c r="G86" s="60"/>
      <c r="H86" s="62"/>
      <c r="I86" s="24" t="s">
        <v>306</v>
      </c>
      <c r="J86" s="58"/>
      <c r="K86" s="58"/>
      <c r="L86" s="66"/>
      <c r="M86" s="71"/>
      <c r="N86" s="6" t="str">
        <f t="shared" si="5"/>
        <v xml:space="preserve">Рабочий поселок  Дубинино </v>
      </c>
      <c r="O86" s="6" t="str">
        <f t="shared" si="6"/>
        <v>Пер.Молодежный</v>
      </c>
      <c r="P86" s="11">
        <f t="shared" si="7"/>
        <v>1.3</v>
      </c>
      <c r="Q86" s="8"/>
    </row>
    <row r="87" spans="1:17" ht="75" hidden="1" x14ac:dyDescent="0.25">
      <c r="A87" s="8">
        <v>80</v>
      </c>
      <c r="B87" s="6" t="s">
        <v>33</v>
      </c>
      <c r="C87" s="8" t="s">
        <v>63</v>
      </c>
      <c r="D87" s="22" t="s">
        <v>65</v>
      </c>
      <c r="E87" s="22" t="s">
        <v>500</v>
      </c>
      <c r="F87" s="22"/>
      <c r="G87" s="6" t="s">
        <v>208</v>
      </c>
      <c r="H87" s="9"/>
      <c r="I87" s="24" t="s">
        <v>307</v>
      </c>
      <c r="J87" s="8" t="s">
        <v>1</v>
      </c>
      <c r="K87" s="8">
        <v>2</v>
      </c>
      <c r="L87" s="10">
        <v>0.75</v>
      </c>
      <c r="M87" s="8">
        <f t="shared" si="8"/>
        <v>8</v>
      </c>
      <c r="N87" s="6" t="str">
        <f t="shared" si="5"/>
        <v xml:space="preserve">Рабочий поселок  Дубинино </v>
      </c>
      <c r="O87" s="6" t="str">
        <f t="shared" si="6"/>
        <v>Пер.Школьный</v>
      </c>
      <c r="P87" s="11" t="str">
        <f t="shared" si="7"/>
        <v>8, 10</v>
      </c>
      <c r="Q87" s="8"/>
    </row>
    <row r="88" spans="1:17" ht="93.75" hidden="1" x14ac:dyDescent="0.25">
      <c r="A88" s="8">
        <v>81</v>
      </c>
      <c r="B88" s="6" t="s">
        <v>33</v>
      </c>
      <c r="C88" s="6" t="s">
        <v>37</v>
      </c>
      <c r="D88" s="22">
        <v>29</v>
      </c>
      <c r="E88" s="40" t="s">
        <v>501</v>
      </c>
      <c r="F88" s="40"/>
      <c r="G88" s="59" t="s">
        <v>208</v>
      </c>
      <c r="H88" s="61"/>
      <c r="I88" s="24" t="s">
        <v>308</v>
      </c>
      <c r="J88" s="57" t="s">
        <v>1</v>
      </c>
      <c r="K88" s="57">
        <v>3</v>
      </c>
      <c r="L88" s="65">
        <v>0.75</v>
      </c>
      <c r="M88" s="71">
        <v>12</v>
      </c>
      <c r="N88" s="6" t="str">
        <f t="shared" si="5"/>
        <v xml:space="preserve">Рабочий поселок  Дубинино </v>
      </c>
      <c r="O88" s="6" t="str">
        <f t="shared" si="6"/>
        <v xml:space="preserve"> Ул. Пионеров КАТЭКа</v>
      </c>
      <c r="P88" s="11">
        <f t="shared" si="7"/>
        <v>29</v>
      </c>
      <c r="Q88" s="8"/>
    </row>
    <row r="89" spans="1:17" ht="75" hidden="1" x14ac:dyDescent="0.25">
      <c r="A89" s="8">
        <v>82</v>
      </c>
      <c r="B89" s="6" t="s">
        <v>33</v>
      </c>
      <c r="C89" s="8" t="s">
        <v>64</v>
      </c>
      <c r="D89" s="22">
        <v>1</v>
      </c>
      <c r="E89" s="41" t="s">
        <v>502</v>
      </c>
      <c r="F89" s="41"/>
      <c r="G89" s="60"/>
      <c r="H89" s="62"/>
      <c r="I89" s="24" t="s">
        <v>309</v>
      </c>
      <c r="J89" s="58"/>
      <c r="K89" s="58"/>
      <c r="L89" s="66"/>
      <c r="M89" s="71"/>
      <c r="N89" s="6" t="str">
        <f t="shared" si="5"/>
        <v xml:space="preserve">Рабочий поселок  Дубинино </v>
      </c>
      <c r="O89" s="6" t="str">
        <f t="shared" si="6"/>
        <v>Ул.Шахтерская</v>
      </c>
      <c r="P89" s="11">
        <f t="shared" si="7"/>
        <v>1</v>
      </c>
      <c r="Q89" s="8"/>
    </row>
    <row r="90" spans="1:17" ht="93.75" hidden="1" x14ac:dyDescent="0.25">
      <c r="A90" s="8">
        <v>83</v>
      </c>
      <c r="B90" s="6" t="s">
        <v>33</v>
      </c>
      <c r="C90" s="8" t="s">
        <v>64</v>
      </c>
      <c r="D90" s="6">
        <v>20.22</v>
      </c>
      <c r="E90" s="29" t="s">
        <v>503</v>
      </c>
      <c r="F90" s="45"/>
      <c r="G90" s="6" t="s">
        <v>208</v>
      </c>
      <c r="H90" s="9"/>
      <c r="I90" s="24" t="s">
        <v>310</v>
      </c>
      <c r="J90" s="8" t="s">
        <v>10</v>
      </c>
      <c r="K90" s="8">
        <v>6</v>
      </c>
      <c r="L90" s="10">
        <v>0.75</v>
      </c>
      <c r="M90" s="8">
        <f>4*K90</f>
        <v>24</v>
      </c>
      <c r="N90" s="6" t="str">
        <f t="shared" si="5"/>
        <v xml:space="preserve">Рабочий поселок  Дубинино </v>
      </c>
      <c r="O90" s="6" t="str">
        <f t="shared" si="6"/>
        <v>Ул.Шахтерская</v>
      </c>
      <c r="P90" s="11">
        <f t="shared" si="7"/>
        <v>20.22</v>
      </c>
      <c r="Q90" s="8"/>
    </row>
    <row r="91" spans="1:17" ht="93.75" hidden="1" x14ac:dyDescent="0.25">
      <c r="A91" s="8">
        <v>84</v>
      </c>
      <c r="B91" s="6" t="s">
        <v>33</v>
      </c>
      <c r="C91" s="8" t="s">
        <v>72</v>
      </c>
      <c r="D91" s="6">
        <v>28</v>
      </c>
      <c r="E91" s="29" t="s">
        <v>504</v>
      </c>
      <c r="F91" s="45"/>
      <c r="G91" s="6" t="s">
        <v>208</v>
      </c>
      <c r="H91" s="9"/>
      <c r="I91" s="24" t="s">
        <v>311</v>
      </c>
      <c r="J91" s="8" t="s">
        <v>1</v>
      </c>
      <c r="K91" s="8">
        <v>6</v>
      </c>
      <c r="L91" s="10">
        <v>0.75</v>
      </c>
      <c r="M91" s="8">
        <f t="shared" ref="M91:M127" si="9">4*K91</f>
        <v>24</v>
      </c>
      <c r="N91" s="6" t="str">
        <f t="shared" si="5"/>
        <v xml:space="preserve">Рабочий поселок  Дубинино </v>
      </c>
      <c r="O91" s="6" t="str">
        <f t="shared" si="6"/>
        <v>Ул. Комсомольская</v>
      </c>
      <c r="P91" s="11">
        <f t="shared" si="7"/>
        <v>28</v>
      </c>
      <c r="Q91" s="8"/>
    </row>
    <row r="92" spans="1:17" ht="93.75" hidden="1" x14ac:dyDescent="0.25">
      <c r="A92" s="8">
        <v>85</v>
      </c>
      <c r="B92" s="6" t="s">
        <v>33</v>
      </c>
      <c r="C92" s="8" t="s">
        <v>72</v>
      </c>
      <c r="D92" s="6">
        <v>30.32</v>
      </c>
      <c r="E92" s="29" t="s">
        <v>505</v>
      </c>
      <c r="F92" s="45"/>
      <c r="G92" s="6" t="s">
        <v>208</v>
      </c>
      <c r="H92" s="9"/>
      <c r="I92" s="24" t="s">
        <v>312</v>
      </c>
      <c r="J92" s="8" t="s">
        <v>1</v>
      </c>
      <c r="K92" s="8">
        <v>5</v>
      </c>
      <c r="L92" s="10">
        <v>0.75</v>
      </c>
      <c r="M92" s="8">
        <f t="shared" si="9"/>
        <v>20</v>
      </c>
      <c r="N92" s="6" t="str">
        <f t="shared" si="5"/>
        <v xml:space="preserve">Рабочий поселок  Дубинино </v>
      </c>
      <c r="O92" s="6" t="str">
        <f t="shared" si="6"/>
        <v>Ул. Комсомольская</v>
      </c>
      <c r="P92" s="11">
        <f t="shared" si="7"/>
        <v>30.32</v>
      </c>
      <c r="Q92" s="8"/>
    </row>
    <row r="93" spans="1:17" ht="93.75" hidden="1" x14ac:dyDescent="0.25">
      <c r="A93" s="8">
        <v>86</v>
      </c>
      <c r="B93" s="6" t="s">
        <v>33</v>
      </c>
      <c r="C93" s="8" t="s">
        <v>72</v>
      </c>
      <c r="D93" s="6">
        <v>34</v>
      </c>
      <c r="E93" s="29" t="s">
        <v>505</v>
      </c>
      <c r="F93" s="45"/>
      <c r="G93" s="6" t="s">
        <v>208</v>
      </c>
      <c r="H93" s="9"/>
      <c r="I93" s="24" t="s">
        <v>313</v>
      </c>
      <c r="J93" s="8" t="s">
        <v>1</v>
      </c>
      <c r="K93" s="8">
        <v>3</v>
      </c>
      <c r="L93" s="10">
        <v>0.75</v>
      </c>
      <c r="M93" s="8">
        <f t="shared" si="9"/>
        <v>12</v>
      </c>
      <c r="N93" s="6" t="str">
        <f t="shared" si="5"/>
        <v xml:space="preserve">Рабочий поселок  Дубинино </v>
      </c>
      <c r="O93" s="6" t="str">
        <f t="shared" si="6"/>
        <v>Ул. Комсомольская</v>
      </c>
      <c r="P93" s="11">
        <f t="shared" si="7"/>
        <v>34</v>
      </c>
      <c r="Q93" s="8"/>
    </row>
    <row r="94" spans="1:17" ht="93.75" hidden="1" x14ac:dyDescent="0.25">
      <c r="A94" s="8">
        <v>87</v>
      </c>
      <c r="B94" s="6" t="s">
        <v>33</v>
      </c>
      <c r="C94" s="8" t="s">
        <v>72</v>
      </c>
      <c r="D94" s="6" t="s">
        <v>66</v>
      </c>
      <c r="E94" s="29" t="s">
        <v>506</v>
      </c>
      <c r="F94" s="45"/>
      <c r="G94" s="6" t="s">
        <v>208</v>
      </c>
      <c r="H94" s="9"/>
      <c r="I94" s="24" t="s">
        <v>314</v>
      </c>
      <c r="J94" s="8" t="s">
        <v>1</v>
      </c>
      <c r="K94" s="8">
        <v>2</v>
      </c>
      <c r="L94" s="10">
        <v>0.75</v>
      </c>
      <c r="M94" s="8">
        <f t="shared" si="9"/>
        <v>8</v>
      </c>
      <c r="N94" s="6" t="str">
        <f t="shared" si="5"/>
        <v xml:space="preserve">Рабочий поселок  Дубинино </v>
      </c>
      <c r="O94" s="6" t="str">
        <f t="shared" si="6"/>
        <v>Ул. Комсомольская</v>
      </c>
      <c r="P94" s="11" t="str">
        <f t="shared" si="7"/>
        <v>26А</v>
      </c>
      <c r="Q94" s="8"/>
    </row>
    <row r="95" spans="1:17" ht="93.75" hidden="1" x14ac:dyDescent="0.25">
      <c r="A95" s="8">
        <v>88</v>
      </c>
      <c r="B95" s="6" t="s">
        <v>33</v>
      </c>
      <c r="C95" s="8" t="s">
        <v>72</v>
      </c>
      <c r="D95" s="6">
        <v>6</v>
      </c>
      <c r="E95" s="29" t="s">
        <v>507</v>
      </c>
      <c r="F95" s="45"/>
      <c r="G95" s="6" t="s">
        <v>208</v>
      </c>
      <c r="H95" s="9"/>
      <c r="I95" s="24" t="s">
        <v>601</v>
      </c>
      <c r="J95" s="8" t="s">
        <v>10</v>
      </c>
      <c r="K95" s="8">
        <v>1</v>
      </c>
      <c r="L95" s="10">
        <v>0.75</v>
      </c>
      <c r="M95" s="8">
        <f>4*K95</f>
        <v>4</v>
      </c>
      <c r="N95" s="6" t="str">
        <f t="shared" si="5"/>
        <v xml:space="preserve">Рабочий поселок  Дубинино </v>
      </c>
      <c r="O95" s="6" t="str">
        <f t="shared" si="6"/>
        <v>Ул. Комсомольская</v>
      </c>
      <c r="P95" s="11">
        <f t="shared" si="7"/>
        <v>6</v>
      </c>
      <c r="Q95" s="8"/>
    </row>
    <row r="96" spans="1:17" ht="93.75" hidden="1" x14ac:dyDescent="0.25">
      <c r="A96" s="8">
        <v>89</v>
      </c>
      <c r="B96" s="6" t="s">
        <v>33</v>
      </c>
      <c r="C96" s="8" t="s">
        <v>73</v>
      </c>
      <c r="D96" s="6" t="s">
        <v>67</v>
      </c>
      <c r="E96" s="29" t="s">
        <v>508</v>
      </c>
      <c r="F96" s="45"/>
      <c r="G96" s="6" t="s">
        <v>208</v>
      </c>
      <c r="H96" s="9"/>
      <c r="I96" s="24" t="s">
        <v>315</v>
      </c>
      <c r="J96" s="8" t="s">
        <v>1</v>
      </c>
      <c r="K96" s="8">
        <v>6</v>
      </c>
      <c r="L96" s="10">
        <v>0.75</v>
      </c>
      <c r="M96" s="8">
        <f t="shared" si="9"/>
        <v>24</v>
      </c>
      <c r="N96" s="6" t="str">
        <f t="shared" si="5"/>
        <v xml:space="preserve">Рабочий поселок  Дубинино </v>
      </c>
      <c r="O96" s="6" t="str">
        <f t="shared" si="6"/>
        <v>Ул.Пионеров КАТЭКа</v>
      </c>
      <c r="P96" s="11" t="str">
        <f t="shared" si="7"/>
        <v>49,51,51А</v>
      </c>
      <c r="Q96" s="8"/>
    </row>
    <row r="97" spans="1:17" ht="93.75" hidden="1" x14ac:dyDescent="0.25">
      <c r="A97" s="8">
        <v>90</v>
      </c>
      <c r="B97" s="6" t="s">
        <v>33</v>
      </c>
      <c r="C97" s="8" t="s">
        <v>73</v>
      </c>
      <c r="D97" s="6" t="s">
        <v>68</v>
      </c>
      <c r="E97" s="29" t="s">
        <v>509</v>
      </c>
      <c r="F97" s="45"/>
      <c r="G97" s="6" t="s">
        <v>208</v>
      </c>
      <c r="H97" s="9"/>
      <c r="I97" s="24" t="s">
        <v>316</v>
      </c>
      <c r="J97" s="8" t="s">
        <v>1</v>
      </c>
      <c r="K97" s="8">
        <v>3</v>
      </c>
      <c r="L97" s="10">
        <v>0.75</v>
      </c>
      <c r="M97" s="8">
        <f t="shared" si="9"/>
        <v>12</v>
      </c>
      <c r="N97" s="6" t="str">
        <f t="shared" si="5"/>
        <v xml:space="preserve">Рабочий поселок  Дубинино </v>
      </c>
      <c r="O97" s="6" t="str">
        <f t="shared" si="6"/>
        <v>Ул.Пионеров КАТЭКа</v>
      </c>
      <c r="P97" s="11" t="str">
        <f t="shared" si="7"/>
        <v>57,59,61,63</v>
      </c>
      <c r="Q97" s="8"/>
    </row>
    <row r="98" spans="1:17" ht="93.75" hidden="1" x14ac:dyDescent="0.25">
      <c r="A98" s="8">
        <v>91</v>
      </c>
      <c r="B98" s="6" t="s">
        <v>33</v>
      </c>
      <c r="C98" s="8" t="s">
        <v>73</v>
      </c>
      <c r="D98" s="6">
        <v>19</v>
      </c>
      <c r="E98" s="29" t="s">
        <v>510</v>
      </c>
      <c r="F98" s="45"/>
      <c r="G98" s="6" t="s">
        <v>208</v>
      </c>
      <c r="H98" s="9"/>
      <c r="I98" s="24" t="s">
        <v>317</v>
      </c>
      <c r="J98" s="8" t="s">
        <v>1</v>
      </c>
      <c r="K98" s="8">
        <v>2</v>
      </c>
      <c r="L98" s="10">
        <v>0.75</v>
      </c>
      <c r="M98" s="8">
        <f t="shared" si="9"/>
        <v>8</v>
      </c>
      <c r="N98" s="6" t="str">
        <f t="shared" si="5"/>
        <v xml:space="preserve">Рабочий поселок  Дубинино </v>
      </c>
      <c r="O98" s="6" t="str">
        <f t="shared" si="6"/>
        <v>Ул.Пионеров КАТЭКа</v>
      </c>
      <c r="P98" s="11">
        <f t="shared" si="7"/>
        <v>19</v>
      </c>
      <c r="Q98" s="8"/>
    </row>
    <row r="99" spans="1:17" ht="93.75" hidden="1" x14ac:dyDescent="0.25">
      <c r="A99" s="8">
        <v>92</v>
      </c>
      <c r="B99" s="6" t="s">
        <v>33</v>
      </c>
      <c r="C99" s="8" t="s">
        <v>73</v>
      </c>
      <c r="D99" s="6" t="s">
        <v>69</v>
      </c>
      <c r="E99" s="29" t="s">
        <v>511</v>
      </c>
      <c r="F99" s="45"/>
      <c r="G99" s="6" t="s">
        <v>208</v>
      </c>
      <c r="H99" s="9"/>
      <c r="I99" s="24" t="s">
        <v>318</v>
      </c>
      <c r="J99" s="8" t="s">
        <v>1</v>
      </c>
      <c r="K99" s="8">
        <v>6</v>
      </c>
      <c r="L99" s="10">
        <v>0.75</v>
      </c>
      <c r="M99" s="8">
        <f t="shared" si="9"/>
        <v>24</v>
      </c>
      <c r="N99" s="6" t="str">
        <f t="shared" si="5"/>
        <v xml:space="preserve">Рабочий поселок  Дубинино </v>
      </c>
      <c r="O99" s="6" t="str">
        <f t="shared" si="6"/>
        <v>Ул.Пионеров КАТЭКа</v>
      </c>
      <c r="P99" s="11" t="str">
        <f t="shared" si="7"/>
        <v>33,35,37</v>
      </c>
      <c r="Q99" s="8"/>
    </row>
    <row r="100" spans="1:17" ht="75" hidden="1" x14ac:dyDescent="0.25">
      <c r="A100" s="8">
        <v>93</v>
      </c>
      <c r="B100" s="6" t="s">
        <v>33</v>
      </c>
      <c r="C100" s="8" t="s">
        <v>74</v>
      </c>
      <c r="D100" s="6">
        <v>4.5999999999999996</v>
      </c>
      <c r="E100" s="29" t="s">
        <v>512</v>
      </c>
      <c r="F100" s="45"/>
      <c r="G100" s="6" t="s">
        <v>208</v>
      </c>
      <c r="H100" s="9"/>
      <c r="I100" s="24" t="s">
        <v>319</v>
      </c>
      <c r="J100" s="8" t="s">
        <v>1</v>
      </c>
      <c r="K100" s="8">
        <v>2</v>
      </c>
      <c r="L100" s="10">
        <v>0.75</v>
      </c>
      <c r="M100" s="8">
        <f>4*K100</f>
        <v>8</v>
      </c>
      <c r="N100" s="6" t="str">
        <f t="shared" si="5"/>
        <v xml:space="preserve">Рабочий поселок  Дубинино </v>
      </c>
      <c r="O100" s="6" t="str">
        <f t="shared" si="6"/>
        <v>Ул.9 мая</v>
      </c>
      <c r="P100" s="11">
        <f t="shared" si="7"/>
        <v>4.5999999999999996</v>
      </c>
      <c r="Q100" s="8"/>
    </row>
    <row r="101" spans="1:17" ht="75" hidden="1" x14ac:dyDescent="0.25">
      <c r="A101" s="8">
        <v>94</v>
      </c>
      <c r="B101" s="6" t="s">
        <v>33</v>
      </c>
      <c r="C101" s="8" t="s">
        <v>74</v>
      </c>
      <c r="D101" s="6">
        <v>15.17</v>
      </c>
      <c r="E101" s="29" t="s">
        <v>513</v>
      </c>
      <c r="F101" s="45"/>
      <c r="G101" s="6" t="s">
        <v>208</v>
      </c>
      <c r="H101" s="9"/>
      <c r="I101" s="24" t="s">
        <v>320</v>
      </c>
      <c r="J101" s="8" t="s">
        <v>10</v>
      </c>
      <c r="K101" s="8">
        <v>6</v>
      </c>
      <c r="L101" s="10">
        <v>0.75</v>
      </c>
      <c r="M101" s="8">
        <f t="shared" si="9"/>
        <v>24</v>
      </c>
      <c r="N101" s="6" t="str">
        <f t="shared" si="5"/>
        <v xml:space="preserve">Рабочий поселок  Дубинино </v>
      </c>
      <c r="O101" s="6" t="str">
        <f t="shared" si="6"/>
        <v>Ул.9 мая</v>
      </c>
      <c r="P101" s="11">
        <f t="shared" si="7"/>
        <v>15.17</v>
      </c>
      <c r="Q101" s="8"/>
    </row>
    <row r="102" spans="1:17" ht="93.75" hidden="1" x14ac:dyDescent="0.25">
      <c r="A102" s="8">
        <v>95</v>
      </c>
      <c r="B102" s="6" t="s">
        <v>33</v>
      </c>
      <c r="C102" s="8" t="s">
        <v>75</v>
      </c>
      <c r="D102" s="6">
        <v>18</v>
      </c>
      <c r="E102" s="29" t="s">
        <v>514</v>
      </c>
      <c r="F102" s="45"/>
      <c r="G102" s="6" t="s">
        <v>208</v>
      </c>
      <c r="H102" s="9"/>
      <c r="I102" s="24" t="s">
        <v>321</v>
      </c>
      <c r="J102" s="8" t="s">
        <v>1</v>
      </c>
      <c r="K102" s="8">
        <v>2</v>
      </c>
      <c r="L102" s="10">
        <v>0.75</v>
      </c>
      <c r="M102" s="8">
        <f t="shared" si="9"/>
        <v>8</v>
      </c>
      <c r="N102" s="6" t="str">
        <f t="shared" si="5"/>
        <v xml:space="preserve">Рабочий поселок  Дубинино </v>
      </c>
      <c r="O102" s="6" t="str">
        <f t="shared" si="6"/>
        <v>Ул.19 съезда ВЛКСМ</v>
      </c>
      <c r="P102" s="11">
        <f t="shared" si="7"/>
        <v>18</v>
      </c>
      <c r="Q102" s="8"/>
    </row>
    <row r="103" spans="1:17" ht="75" hidden="1" x14ac:dyDescent="0.25">
      <c r="A103" s="8">
        <v>96</v>
      </c>
      <c r="B103" s="6" t="s">
        <v>33</v>
      </c>
      <c r="C103" s="8" t="s">
        <v>117</v>
      </c>
      <c r="D103" s="6"/>
      <c r="E103" s="29" t="s">
        <v>515</v>
      </c>
      <c r="F103" s="45"/>
      <c r="G103" s="6" t="s">
        <v>210</v>
      </c>
      <c r="H103" s="9"/>
      <c r="I103" s="24" t="s">
        <v>322</v>
      </c>
      <c r="J103" s="8" t="s">
        <v>10</v>
      </c>
      <c r="K103" s="8">
        <v>2</v>
      </c>
      <c r="L103" s="10">
        <v>0.75</v>
      </c>
      <c r="M103" s="8">
        <f t="shared" si="9"/>
        <v>8</v>
      </c>
      <c r="N103" s="6" t="str">
        <f t="shared" si="5"/>
        <v xml:space="preserve">Рабочий поселок  Дубинино </v>
      </c>
      <c r="O103" s="6" t="str">
        <f t="shared" si="6"/>
        <v>Ул. Лесная</v>
      </c>
      <c r="P103" s="11">
        <f t="shared" si="7"/>
        <v>0</v>
      </c>
      <c r="Q103" s="8"/>
    </row>
    <row r="104" spans="1:17" ht="75" hidden="1" x14ac:dyDescent="0.25">
      <c r="A104" s="8">
        <v>97</v>
      </c>
      <c r="B104" s="6" t="s">
        <v>33</v>
      </c>
      <c r="C104" s="8" t="s">
        <v>118</v>
      </c>
      <c r="D104" s="6"/>
      <c r="E104" s="29" t="s">
        <v>516</v>
      </c>
      <c r="F104" s="45"/>
      <c r="G104" s="6" t="s">
        <v>210</v>
      </c>
      <c r="H104" s="9"/>
      <c r="I104" s="24" t="s">
        <v>323</v>
      </c>
      <c r="J104" s="8" t="s">
        <v>10</v>
      </c>
      <c r="K104" s="8">
        <v>2</v>
      </c>
      <c r="L104" s="10">
        <v>0.75</v>
      </c>
      <c r="M104" s="8">
        <f t="shared" si="9"/>
        <v>8</v>
      </c>
      <c r="N104" s="6" t="str">
        <f t="shared" si="5"/>
        <v xml:space="preserve">Рабочий поселок  Дубинино </v>
      </c>
      <c r="O104" s="6" t="str">
        <f t="shared" si="6"/>
        <v>Ул.Луганская</v>
      </c>
      <c r="P104" s="11">
        <f t="shared" si="7"/>
        <v>0</v>
      </c>
      <c r="Q104" s="8"/>
    </row>
    <row r="105" spans="1:17" ht="75" hidden="1" x14ac:dyDescent="0.25">
      <c r="A105" s="8">
        <v>98</v>
      </c>
      <c r="B105" s="6" t="s">
        <v>33</v>
      </c>
      <c r="C105" s="8" t="s">
        <v>119</v>
      </c>
      <c r="D105" s="6"/>
      <c r="E105" s="29" t="s">
        <v>517</v>
      </c>
      <c r="F105" s="45"/>
      <c r="G105" s="6" t="s">
        <v>210</v>
      </c>
      <c r="H105" s="9"/>
      <c r="I105" s="24" t="s">
        <v>324</v>
      </c>
      <c r="J105" s="8" t="s">
        <v>10</v>
      </c>
      <c r="K105" s="8">
        <v>1</v>
      </c>
      <c r="L105" s="10">
        <v>0.75</v>
      </c>
      <c r="M105" s="8">
        <f>4*K105</f>
        <v>4</v>
      </c>
      <c r="N105" s="6" t="str">
        <f t="shared" ref="N105:N110" si="10">B105</f>
        <v xml:space="preserve">Рабочий поселок  Дубинино </v>
      </c>
      <c r="O105" s="6" t="str">
        <f t="shared" si="6"/>
        <v>Ул.Кольцевая</v>
      </c>
      <c r="P105" s="11">
        <f t="shared" si="7"/>
        <v>0</v>
      </c>
      <c r="Q105" s="8"/>
    </row>
    <row r="106" spans="1:17" ht="75" hidden="1" x14ac:dyDescent="0.25">
      <c r="A106" s="8">
        <v>99</v>
      </c>
      <c r="B106" s="6" t="s">
        <v>33</v>
      </c>
      <c r="C106" s="8" t="s">
        <v>120</v>
      </c>
      <c r="D106" s="6"/>
      <c r="E106" s="29" t="s">
        <v>518</v>
      </c>
      <c r="F106" s="45"/>
      <c r="G106" s="6" t="s">
        <v>210</v>
      </c>
      <c r="H106" s="9"/>
      <c r="I106" s="24" t="s">
        <v>325</v>
      </c>
      <c r="J106" s="8" t="s">
        <v>10</v>
      </c>
      <c r="K106" s="8">
        <v>3</v>
      </c>
      <c r="L106" s="10">
        <v>0.75</v>
      </c>
      <c r="M106" s="8">
        <f t="shared" si="9"/>
        <v>12</v>
      </c>
      <c r="N106" s="6" t="str">
        <f t="shared" si="10"/>
        <v xml:space="preserve">Рабочий поселок  Дубинино </v>
      </c>
      <c r="O106" s="6" t="str">
        <f t="shared" si="6"/>
        <v>Ул.Полевая</v>
      </c>
      <c r="P106" s="11">
        <f t="shared" si="7"/>
        <v>0</v>
      </c>
      <c r="Q106" s="8"/>
    </row>
    <row r="107" spans="1:17" ht="75" hidden="1" x14ac:dyDescent="0.25">
      <c r="A107" s="8">
        <v>100</v>
      </c>
      <c r="B107" s="6" t="s">
        <v>33</v>
      </c>
      <c r="C107" s="8" t="s">
        <v>121</v>
      </c>
      <c r="D107" s="6"/>
      <c r="E107" s="29" t="s">
        <v>519</v>
      </c>
      <c r="F107" s="45"/>
      <c r="G107" s="6" t="s">
        <v>210</v>
      </c>
      <c r="H107" s="9"/>
      <c r="I107" s="24" t="s">
        <v>326</v>
      </c>
      <c r="J107" s="8" t="s">
        <v>10</v>
      </c>
      <c r="K107" s="8">
        <v>1</v>
      </c>
      <c r="L107" s="10">
        <v>0.75</v>
      </c>
      <c r="M107" s="8">
        <f t="shared" si="9"/>
        <v>4</v>
      </c>
      <c r="N107" s="6" t="str">
        <f t="shared" si="10"/>
        <v xml:space="preserve">Рабочий поселок  Дубинино </v>
      </c>
      <c r="O107" s="6" t="str">
        <f t="shared" si="6"/>
        <v>Ул.Сосновая</v>
      </c>
      <c r="P107" s="11">
        <f t="shared" si="7"/>
        <v>0</v>
      </c>
      <c r="Q107" s="8"/>
    </row>
    <row r="108" spans="1:17" ht="112.5" hidden="1" x14ac:dyDescent="0.25">
      <c r="A108" s="8">
        <v>101</v>
      </c>
      <c r="B108" s="6" t="s">
        <v>23</v>
      </c>
      <c r="C108" s="8" t="s">
        <v>76</v>
      </c>
      <c r="D108" s="6" t="s">
        <v>77</v>
      </c>
      <c r="E108" s="29" t="s">
        <v>520</v>
      </c>
      <c r="F108" s="45"/>
      <c r="G108" s="6" t="s">
        <v>327</v>
      </c>
      <c r="H108" s="15" t="s">
        <v>150</v>
      </c>
      <c r="I108" s="16" t="s">
        <v>151</v>
      </c>
      <c r="J108" s="8" t="s">
        <v>1</v>
      </c>
      <c r="K108" s="8">
        <v>3</v>
      </c>
      <c r="L108" s="10">
        <v>0.75</v>
      </c>
      <c r="M108" s="8">
        <f>4*K108</f>
        <v>12</v>
      </c>
      <c r="N108" s="6" t="str">
        <f t="shared" si="10"/>
        <v>Город Шарыпово</v>
      </c>
      <c r="O108" s="6" t="str">
        <f t="shared" si="6"/>
        <v xml:space="preserve"> микрорайон Берлин</v>
      </c>
      <c r="P108" s="11" t="str">
        <f t="shared" si="7"/>
        <v>21б</v>
      </c>
      <c r="Q108" s="8"/>
    </row>
    <row r="109" spans="1:17" ht="75" hidden="1" x14ac:dyDescent="0.25">
      <c r="A109" s="8">
        <v>102</v>
      </c>
      <c r="B109" s="6" t="s">
        <v>23</v>
      </c>
      <c r="C109" s="8" t="s">
        <v>3</v>
      </c>
      <c r="D109" s="6">
        <v>10</v>
      </c>
      <c r="E109" s="29" t="s">
        <v>521</v>
      </c>
      <c r="F109" s="45"/>
      <c r="G109" s="6" t="s">
        <v>328</v>
      </c>
      <c r="H109" s="11" t="s">
        <v>153</v>
      </c>
      <c r="I109" s="6" t="s">
        <v>152</v>
      </c>
      <c r="J109" s="6" t="s">
        <v>4</v>
      </c>
      <c r="K109" s="6">
        <v>1</v>
      </c>
      <c r="L109" s="7">
        <v>0.75</v>
      </c>
      <c r="M109" s="8">
        <f t="shared" si="9"/>
        <v>4</v>
      </c>
      <c r="N109" s="6" t="str">
        <f t="shared" si="10"/>
        <v>Город Шарыпово</v>
      </c>
      <c r="O109" s="6" t="str">
        <f t="shared" si="6"/>
        <v>2 микрорайон</v>
      </c>
      <c r="P109" s="11">
        <f t="shared" si="7"/>
        <v>10</v>
      </c>
      <c r="Q109" s="8"/>
    </row>
    <row r="110" spans="1:17" ht="132" hidden="1" customHeight="1" x14ac:dyDescent="0.25">
      <c r="A110" s="57">
        <v>103</v>
      </c>
      <c r="B110" s="59" t="s">
        <v>23</v>
      </c>
      <c r="C110" s="57" t="s">
        <v>3</v>
      </c>
      <c r="D110" s="67" t="s">
        <v>78</v>
      </c>
      <c r="E110" s="32" t="s">
        <v>522</v>
      </c>
      <c r="F110" s="48"/>
      <c r="G110" s="6" t="s">
        <v>329</v>
      </c>
      <c r="H110" s="11" t="s">
        <v>154</v>
      </c>
      <c r="I110" s="6" t="s">
        <v>155</v>
      </c>
      <c r="J110" s="6" t="s">
        <v>4</v>
      </c>
      <c r="K110" s="6">
        <v>1</v>
      </c>
      <c r="L110" s="7">
        <v>0.6</v>
      </c>
      <c r="M110" s="8">
        <f t="shared" si="9"/>
        <v>4</v>
      </c>
      <c r="N110" s="59" t="str">
        <f t="shared" si="10"/>
        <v>Город Шарыпово</v>
      </c>
      <c r="O110" s="59" t="str">
        <f t="shared" si="6"/>
        <v>2 микрорайон</v>
      </c>
      <c r="P110" s="54" t="str">
        <f t="shared" si="7"/>
        <v xml:space="preserve"> 8/3 </v>
      </c>
      <c r="Q110" s="8"/>
    </row>
    <row r="111" spans="1:17" ht="133.5" hidden="1" customHeight="1" x14ac:dyDescent="0.25">
      <c r="A111" s="70"/>
      <c r="B111" s="63"/>
      <c r="C111" s="70"/>
      <c r="D111" s="68"/>
      <c r="E111" s="17" t="s">
        <v>522</v>
      </c>
      <c r="F111" s="17"/>
      <c r="G111" s="6" t="s">
        <v>330</v>
      </c>
      <c r="H111" s="9" t="s">
        <v>156</v>
      </c>
      <c r="I111" s="6" t="s">
        <v>157</v>
      </c>
      <c r="J111" s="8" t="s">
        <v>1</v>
      </c>
      <c r="K111" s="57">
        <v>2</v>
      </c>
      <c r="L111" s="65">
        <v>0.75</v>
      </c>
      <c r="M111" s="57">
        <f>4*K111</f>
        <v>8</v>
      </c>
      <c r="N111" s="63"/>
      <c r="O111" s="63"/>
      <c r="P111" s="55"/>
      <c r="Q111" s="8"/>
    </row>
    <row r="112" spans="1:17" ht="112.5" hidden="1" x14ac:dyDescent="0.25">
      <c r="A112" s="58"/>
      <c r="B112" s="60"/>
      <c r="C112" s="58"/>
      <c r="D112" s="69"/>
      <c r="E112" s="17" t="s">
        <v>522</v>
      </c>
      <c r="F112" s="17"/>
      <c r="G112" s="6" t="s">
        <v>331</v>
      </c>
      <c r="H112" s="9" t="s">
        <v>158</v>
      </c>
      <c r="I112" s="6" t="s">
        <v>159</v>
      </c>
      <c r="J112" s="8" t="s">
        <v>1</v>
      </c>
      <c r="K112" s="58"/>
      <c r="L112" s="66"/>
      <c r="M112" s="58"/>
      <c r="N112" s="60"/>
      <c r="O112" s="60"/>
      <c r="P112" s="56"/>
      <c r="Q112" s="8"/>
    </row>
    <row r="113" spans="1:17" ht="93.75" hidden="1" x14ac:dyDescent="0.25">
      <c r="A113" s="8">
        <v>104</v>
      </c>
      <c r="B113" s="6" t="s">
        <v>33</v>
      </c>
      <c r="C113" s="6" t="s">
        <v>79</v>
      </c>
      <c r="D113" s="6">
        <v>4</v>
      </c>
      <c r="E113" s="29" t="s">
        <v>523</v>
      </c>
      <c r="F113" s="45"/>
      <c r="G113" s="6" t="s">
        <v>329</v>
      </c>
      <c r="H113" s="11" t="s">
        <v>160</v>
      </c>
      <c r="I113" s="6" t="s">
        <v>155</v>
      </c>
      <c r="J113" s="6" t="s">
        <v>4</v>
      </c>
      <c r="K113" s="6">
        <v>1</v>
      </c>
      <c r="L113" s="7">
        <v>0.75</v>
      </c>
      <c r="M113" s="8">
        <f t="shared" si="9"/>
        <v>4</v>
      </c>
      <c r="N113" s="6" t="str">
        <f t="shared" ref="N113:N130" si="11">B113</f>
        <v xml:space="preserve">Рабочий поселок  Дубинино </v>
      </c>
      <c r="O113" s="6" t="str">
        <f t="shared" ref="O113:O130" si="12">C113</f>
        <v>Ул.Шахтёрская</v>
      </c>
      <c r="P113" s="11">
        <f t="shared" ref="P113:P130" si="13">D113</f>
        <v>4</v>
      </c>
      <c r="Q113" s="8"/>
    </row>
    <row r="114" spans="1:17" ht="112.5" hidden="1" x14ac:dyDescent="0.25">
      <c r="A114" s="8">
        <v>105</v>
      </c>
      <c r="B114" s="6" t="s">
        <v>2</v>
      </c>
      <c r="C114" s="6" t="s">
        <v>32</v>
      </c>
      <c r="D114" s="6">
        <v>9</v>
      </c>
      <c r="E114" s="29" t="s">
        <v>524</v>
      </c>
      <c r="F114" s="45"/>
      <c r="G114" s="6" t="s">
        <v>332</v>
      </c>
      <c r="H114" s="11" t="s">
        <v>161</v>
      </c>
      <c r="I114" s="6" t="s">
        <v>162</v>
      </c>
      <c r="J114" s="6" t="s">
        <v>4</v>
      </c>
      <c r="K114" s="6">
        <v>1</v>
      </c>
      <c r="L114" s="7">
        <v>0.75</v>
      </c>
      <c r="M114" s="8">
        <f t="shared" si="9"/>
        <v>4</v>
      </c>
      <c r="N114" s="6" t="str">
        <f t="shared" si="11"/>
        <v>город Шарыпово</v>
      </c>
      <c r="O114" s="6" t="str">
        <f t="shared" si="12"/>
        <v>3 микрорайон</v>
      </c>
      <c r="P114" s="11">
        <f t="shared" si="13"/>
        <v>9</v>
      </c>
      <c r="Q114" s="8"/>
    </row>
    <row r="115" spans="1:17" ht="93.75" hidden="1" x14ac:dyDescent="0.25">
      <c r="A115" s="8">
        <v>106</v>
      </c>
      <c r="B115" s="6" t="s">
        <v>2</v>
      </c>
      <c r="C115" s="6" t="s">
        <v>80</v>
      </c>
      <c r="D115" s="17" t="s">
        <v>81</v>
      </c>
      <c r="E115" s="17" t="s">
        <v>525</v>
      </c>
      <c r="F115" s="17"/>
      <c r="G115" s="6" t="s">
        <v>333</v>
      </c>
      <c r="H115" s="11" t="s">
        <v>163</v>
      </c>
      <c r="I115" s="6" t="s">
        <v>164</v>
      </c>
      <c r="J115" s="6" t="s">
        <v>4</v>
      </c>
      <c r="K115" s="6">
        <v>1</v>
      </c>
      <c r="L115" s="7">
        <v>0.75</v>
      </c>
      <c r="M115" s="8">
        <f t="shared" si="9"/>
        <v>4</v>
      </c>
      <c r="N115" s="6" t="str">
        <f t="shared" si="11"/>
        <v>город Шарыпово</v>
      </c>
      <c r="O115" s="6" t="str">
        <f t="shared" si="12"/>
        <v>микрорайон Берлин</v>
      </c>
      <c r="P115" s="11" t="str">
        <f t="shared" si="13"/>
        <v xml:space="preserve"> 23/1 </v>
      </c>
      <c r="Q115" s="8"/>
    </row>
    <row r="116" spans="1:17" ht="112.5" hidden="1" x14ac:dyDescent="0.25">
      <c r="A116" s="8">
        <v>107</v>
      </c>
      <c r="B116" s="6" t="s">
        <v>33</v>
      </c>
      <c r="C116" s="6" t="s">
        <v>64</v>
      </c>
      <c r="D116" s="6">
        <v>4</v>
      </c>
      <c r="E116" s="29" t="s">
        <v>523</v>
      </c>
      <c r="F116" s="45"/>
      <c r="G116" s="6" t="s">
        <v>334</v>
      </c>
      <c r="H116" s="11" t="s">
        <v>165</v>
      </c>
      <c r="I116" s="2" t="s">
        <v>166</v>
      </c>
      <c r="J116" s="6" t="s">
        <v>4</v>
      </c>
      <c r="K116" s="6">
        <v>1</v>
      </c>
      <c r="L116" s="7">
        <v>0.75</v>
      </c>
      <c r="M116" s="8">
        <f t="shared" si="9"/>
        <v>4</v>
      </c>
      <c r="N116" s="6" t="str">
        <f t="shared" si="11"/>
        <v xml:space="preserve">Рабочий поселок  Дубинино </v>
      </c>
      <c r="O116" s="6" t="str">
        <f t="shared" si="12"/>
        <v>Ул.Шахтерская</v>
      </c>
      <c r="P116" s="11">
        <f t="shared" si="13"/>
        <v>4</v>
      </c>
      <c r="Q116" s="8"/>
    </row>
    <row r="117" spans="1:17" ht="93.75" hidden="1" x14ac:dyDescent="0.25">
      <c r="A117" s="8">
        <v>108</v>
      </c>
      <c r="B117" s="6" t="s">
        <v>2</v>
      </c>
      <c r="C117" s="6" t="s">
        <v>82</v>
      </c>
      <c r="D117" s="6">
        <v>13</v>
      </c>
      <c r="E117" s="29" t="s">
        <v>526</v>
      </c>
      <c r="F117" s="45"/>
      <c r="G117" s="6" t="s">
        <v>335</v>
      </c>
      <c r="H117" s="11" t="s">
        <v>167</v>
      </c>
      <c r="I117" s="6" t="s">
        <v>168</v>
      </c>
      <c r="J117" s="6" t="s">
        <v>4</v>
      </c>
      <c r="K117" s="6">
        <v>2</v>
      </c>
      <c r="L117" s="7">
        <v>0.75</v>
      </c>
      <c r="M117" s="8">
        <f t="shared" si="9"/>
        <v>8</v>
      </c>
      <c r="N117" s="6" t="str">
        <f t="shared" si="11"/>
        <v>город Шарыпово</v>
      </c>
      <c r="O117" s="6" t="str">
        <f t="shared" si="12"/>
        <v>площадь  Революции</v>
      </c>
      <c r="P117" s="11">
        <f t="shared" si="13"/>
        <v>13</v>
      </c>
      <c r="Q117" s="8"/>
    </row>
    <row r="118" spans="1:17" ht="93.75" hidden="1" x14ac:dyDescent="0.25">
      <c r="A118" s="8">
        <v>109</v>
      </c>
      <c r="B118" s="6" t="s">
        <v>23</v>
      </c>
      <c r="C118" s="6" t="s">
        <v>5</v>
      </c>
      <c r="D118" s="6">
        <v>4</v>
      </c>
      <c r="E118" s="29"/>
      <c r="F118" s="45"/>
      <c r="G118" s="24" t="s">
        <v>335</v>
      </c>
      <c r="H118" s="11" t="s">
        <v>167</v>
      </c>
      <c r="I118" s="6" t="s">
        <v>168</v>
      </c>
      <c r="J118" s="6" t="s">
        <v>4</v>
      </c>
      <c r="K118" s="6">
        <v>1</v>
      </c>
      <c r="L118" s="7">
        <v>0.75</v>
      </c>
      <c r="M118" s="8">
        <f t="shared" si="9"/>
        <v>4</v>
      </c>
      <c r="N118" s="6" t="str">
        <f t="shared" si="11"/>
        <v>Город Шарыпово</v>
      </c>
      <c r="O118" s="6" t="str">
        <f t="shared" si="12"/>
        <v>пер. Школьный</v>
      </c>
      <c r="P118" s="11">
        <f t="shared" si="13"/>
        <v>4</v>
      </c>
      <c r="Q118" s="8"/>
    </row>
    <row r="119" spans="1:17" ht="93.75" hidden="1" customHeight="1" x14ac:dyDescent="0.25">
      <c r="A119" s="8">
        <v>110</v>
      </c>
      <c r="B119" s="6" t="s">
        <v>23</v>
      </c>
      <c r="C119" s="8" t="s">
        <v>83</v>
      </c>
      <c r="D119" s="6" t="s">
        <v>6</v>
      </c>
      <c r="E119" s="29" t="s">
        <v>527</v>
      </c>
      <c r="F119" s="45"/>
      <c r="G119" s="6" t="s">
        <v>336</v>
      </c>
      <c r="H119" s="9" t="s">
        <v>169</v>
      </c>
      <c r="I119" s="6" t="s">
        <v>170</v>
      </c>
      <c r="J119" s="8" t="s">
        <v>4</v>
      </c>
      <c r="K119" s="8">
        <v>3</v>
      </c>
      <c r="L119" s="10">
        <v>0.75</v>
      </c>
      <c r="M119" s="8">
        <f t="shared" si="9"/>
        <v>12</v>
      </c>
      <c r="N119" s="6" t="str">
        <f t="shared" si="11"/>
        <v>Город Шарыпово</v>
      </c>
      <c r="O119" s="6" t="str">
        <f t="shared" si="12"/>
        <v>микрорайон  Пионерный</v>
      </c>
      <c r="P119" s="11" t="str">
        <f t="shared" si="13"/>
        <v>6,7,8</v>
      </c>
      <c r="Q119" s="8"/>
    </row>
    <row r="120" spans="1:17" ht="93.75" hidden="1" x14ac:dyDescent="0.25">
      <c r="A120" s="8">
        <v>111</v>
      </c>
      <c r="B120" s="6" t="s">
        <v>2</v>
      </c>
      <c r="C120" s="8" t="s">
        <v>83</v>
      </c>
      <c r="D120" s="6" t="s">
        <v>7</v>
      </c>
      <c r="E120" s="29" t="s">
        <v>528</v>
      </c>
      <c r="F120" s="45"/>
      <c r="G120" s="24" t="s">
        <v>336</v>
      </c>
      <c r="H120" s="9" t="s">
        <v>169</v>
      </c>
      <c r="I120" s="6" t="s">
        <v>170</v>
      </c>
      <c r="J120" s="8" t="s">
        <v>4</v>
      </c>
      <c r="K120" s="8">
        <v>2</v>
      </c>
      <c r="L120" s="10">
        <v>0.75</v>
      </c>
      <c r="M120" s="8">
        <f t="shared" si="9"/>
        <v>8</v>
      </c>
      <c r="N120" s="6" t="str">
        <f t="shared" si="11"/>
        <v>город Шарыпово</v>
      </c>
      <c r="O120" s="6" t="str">
        <f t="shared" si="12"/>
        <v>микрорайон  Пионерный</v>
      </c>
      <c r="P120" s="11" t="str">
        <f t="shared" si="13"/>
        <v>42А</v>
      </c>
      <c r="Q120" s="8"/>
    </row>
    <row r="121" spans="1:17" ht="93.75" hidden="1" x14ac:dyDescent="0.25">
      <c r="A121" s="8">
        <v>112</v>
      </c>
      <c r="B121" s="6" t="s">
        <v>2</v>
      </c>
      <c r="C121" s="8" t="s">
        <v>84</v>
      </c>
      <c r="D121" s="6">
        <v>6</v>
      </c>
      <c r="E121" s="29" t="s">
        <v>529</v>
      </c>
      <c r="F121" s="45"/>
      <c r="G121" s="24" t="s">
        <v>336</v>
      </c>
      <c r="H121" s="9" t="s">
        <v>169</v>
      </c>
      <c r="I121" s="6" t="s">
        <v>170</v>
      </c>
      <c r="J121" s="8" t="s">
        <v>4</v>
      </c>
      <c r="K121" s="8">
        <v>2</v>
      </c>
      <c r="L121" s="10" t="s">
        <v>8</v>
      </c>
      <c r="M121" s="8">
        <f t="shared" si="9"/>
        <v>8</v>
      </c>
      <c r="N121" s="6" t="str">
        <f t="shared" si="11"/>
        <v>город Шарыпово</v>
      </c>
      <c r="O121" s="6" t="str">
        <f t="shared" si="12"/>
        <v>6 микрорайон</v>
      </c>
      <c r="P121" s="11">
        <f t="shared" si="13"/>
        <v>6</v>
      </c>
      <c r="Q121" s="8"/>
    </row>
    <row r="122" spans="1:17" ht="93.75" hidden="1" x14ac:dyDescent="0.25">
      <c r="A122" s="8">
        <v>113</v>
      </c>
      <c r="B122" s="6" t="s">
        <v>2</v>
      </c>
      <c r="C122" s="8" t="s">
        <v>9</v>
      </c>
      <c r="D122" s="6">
        <v>6</v>
      </c>
      <c r="E122" s="29" t="s">
        <v>530</v>
      </c>
      <c r="F122" s="45"/>
      <c r="G122" s="24" t="s">
        <v>336</v>
      </c>
      <c r="H122" s="9" t="s">
        <v>169</v>
      </c>
      <c r="I122" s="6" t="s">
        <v>170</v>
      </c>
      <c r="J122" s="8" t="s">
        <v>10</v>
      </c>
      <c r="K122" s="8">
        <v>1</v>
      </c>
      <c r="L122" s="10">
        <v>0.75</v>
      </c>
      <c r="M122" s="8">
        <f t="shared" si="9"/>
        <v>4</v>
      </c>
      <c r="N122" s="6" t="str">
        <f t="shared" si="11"/>
        <v>город Шарыпово</v>
      </c>
      <c r="O122" s="6" t="str">
        <f t="shared" si="12"/>
        <v>пл.Революции</v>
      </c>
      <c r="P122" s="11">
        <f t="shared" si="13"/>
        <v>6</v>
      </c>
      <c r="Q122" s="8"/>
    </row>
    <row r="123" spans="1:17" ht="93.75" hidden="1" x14ac:dyDescent="0.25">
      <c r="A123" s="8">
        <v>114</v>
      </c>
      <c r="B123" s="6" t="s">
        <v>33</v>
      </c>
      <c r="C123" s="8" t="s">
        <v>602</v>
      </c>
      <c r="D123" s="6">
        <v>23</v>
      </c>
      <c r="E123" s="29" t="s">
        <v>531</v>
      </c>
      <c r="F123" s="45"/>
      <c r="G123" s="24" t="s">
        <v>336</v>
      </c>
      <c r="H123" s="9" t="s">
        <v>169</v>
      </c>
      <c r="I123" s="6" t="s">
        <v>170</v>
      </c>
      <c r="J123" s="8" t="s">
        <v>10</v>
      </c>
      <c r="K123" s="8">
        <v>2</v>
      </c>
      <c r="L123" s="10">
        <v>0.75</v>
      </c>
      <c r="M123" s="8">
        <f t="shared" si="9"/>
        <v>8</v>
      </c>
      <c r="N123" s="6" t="str">
        <f t="shared" si="11"/>
        <v xml:space="preserve">Рабочий поселок  Дубинино </v>
      </c>
      <c r="O123" s="6" t="str">
        <f t="shared" si="12"/>
        <v>ул. Олега Кошевого</v>
      </c>
      <c r="P123" s="11">
        <f t="shared" si="13"/>
        <v>23</v>
      </c>
      <c r="Q123" s="8"/>
    </row>
    <row r="124" spans="1:17" ht="93.75" hidden="1" x14ac:dyDescent="0.25">
      <c r="A124" s="8">
        <v>115</v>
      </c>
      <c r="B124" s="6" t="s">
        <v>33</v>
      </c>
      <c r="C124" s="6" t="s">
        <v>11</v>
      </c>
      <c r="D124" s="6">
        <v>26</v>
      </c>
      <c r="E124" s="29" t="s">
        <v>532</v>
      </c>
      <c r="F124" s="45"/>
      <c r="G124" s="24" t="s">
        <v>336</v>
      </c>
      <c r="H124" s="9" t="s">
        <v>169</v>
      </c>
      <c r="I124" s="6" t="s">
        <v>170</v>
      </c>
      <c r="J124" s="8" t="s">
        <v>4</v>
      </c>
      <c r="K124" s="8">
        <v>2</v>
      </c>
      <c r="L124" s="10">
        <v>0.75</v>
      </c>
      <c r="M124" s="8">
        <f t="shared" si="9"/>
        <v>8</v>
      </c>
      <c r="N124" s="6" t="str">
        <f t="shared" si="11"/>
        <v xml:space="preserve">Рабочий поселок  Дубинино </v>
      </c>
      <c r="O124" s="6" t="str">
        <f t="shared" si="12"/>
        <v>ул.Молодогвардейцев</v>
      </c>
      <c r="P124" s="11">
        <f t="shared" si="13"/>
        <v>26</v>
      </c>
      <c r="Q124" s="8"/>
    </row>
    <row r="125" spans="1:17" ht="97.5" hidden="1" customHeight="1" x14ac:dyDescent="0.25">
      <c r="A125" s="8">
        <v>116</v>
      </c>
      <c r="B125" s="6" t="s">
        <v>2</v>
      </c>
      <c r="C125" s="6" t="s">
        <v>87</v>
      </c>
      <c r="D125" s="6">
        <v>3</v>
      </c>
      <c r="E125" s="29" t="s">
        <v>533</v>
      </c>
      <c r="F125" s="45"/>
      <c r="G125" s="24" t="s">
        <v>336</v>
      </c>
      <c r="H125" s="9" t="s">
        <v>169</v>
      </c>
      <c r="I125" s="6" t="s">
        <v>170</v>
      </c>
      <c r="J125" s="8" t="s">
        <v>4</v>
      </c>
      <c r="K125" s="8">
        <v>1</v>
      </c>
      <c r="L125" s="10">
        <v>0.75</v>
      </c>
      <c r="M125" s="8">
        <f t="shared" si="9"/>
        <v>4</v>
      </c>
      <c r="N125" s="6" t="str">
        <f t="shared" si="11"/>
        <v>город Шарыпово</v>
      </c>
      <c r="O125" s="6" t="str">
        <f t="shared" si="12"/>
        <v>Больничный городок,пер.Медицинский (Гараж)</v>
      </c>
      <c r="P125" s="11">
        <f t="shared" si="13"/>
        <v>3</v>
      </c>
      <c r="Q125" s="8"/>
    </row>
    <row r="126" spans="1:17" ht="93.75" hidden="1" x14ac:dyDescent="0.25">
      <c r="A126" s="8">
        <v>117</v>
      </c>
      <c r="B126" s="6" t="s">
        <v>2</v>
      </c>
      <c r="C126" s="6" t="s">
        <v>88</v>
      </c>
      <c r="D126" s="6">
        <v>4</v>
      </c>
      <c r="E126" s="29" t="s">
        <v>534</v>
      </c>
      <c r="F126" s="45"/>
      <c r="G126" s="24" t="s">
        <v>336</v>
      </c>
      <c r="H126" s="9" t="s">
        <v>169</v>
      </c>
      <c r="I126" s="6" t="s">
        <v>170</v>
      </c>
      <c r="J126" s="8" t="s">
        <v>4</v>
      </c>
      <c r="K126" s="8">
        <v>1</v>
      </c>
      <c r="L126" s="10">
        <v>0.75</v>
      </c>
      <c r="M126" s="8">
        <f t="shared" si="9"/>
        <v>4</v>
      </c>
      <c r="N126" s="6" t="str">
        <f t="shared" si="11"/>
        <v>город Шарыпово</v>
      </c>
      <c r="O126" s="6" t="str">
        <f t="shared" si="12"/>
        <v>Больничный городок,пер.Медицинский (Хозблок)</v>
      </c>
      <c r="P126" s="11">
        <f t="shared" si="13"/>
        <v>4</v>
      </c>
      <c r="Q126" s="8"/>
    </row>
    <row r="127" spans="1:17" ht="93.75" hidden="1" customHeight="1" x14ac:dyDescent="0.25">
      <c r="A127" s="8">
        <v>118</v>
      </c>
      <c r="B127" s="6" t="s">
        <v>2</v>
      </c>
      <c r="C127" s="6" t="s">
        <v>85</v>
      </c>
      <c r="D127" s="6">
        <v>1</v>
      </c>
      <c r="E127" s="59" t="s">
        <v>535</v>
      </c>
      <c r="F127" s="42"/>
      <c r="G127" s="59" t="s">
        <v>336</v>
      </c>
      <c r="H127" s="61" t="s">
        <v>169</v>
      </c>
      <c r="I127" s="59" t="s">
        <v>170</v>
      </c>
      <c r="J127" s="57" t="s">
        <v>4</v>
      </c>
      <c r="K127" s="57">
        <v>7</v>
      </c>
      <c r="L127" s="65">
        <v>0.75</v>
      </c>
      <c r="M127" s="71">
        <f t="shared" si="9"/>
        <v>28</v>
      </c>
      <c r="N127" s="6" t="str">
        <f t="shared" si="11"/>
        <v>город Шарыпово</v>
      </c>
      <c r="O127" s="6" t="str">
        <f t="shared" si="12"/>
        <v>Больничный городок,пер.Медицинский (Поликлиника)</v>
      </c>
      <c r="P127" s="11">
        <f t="shared" si="13"/>
        <v>1</v>
      </c>
      <c r="Q127" s="8"/>
    </row>
    <row r="128" spans="1:17" ht="78" hidden="1" customHeight="1" x14ac:dyDescent="0.25">
      <c r="A128" s="8">
        <v>119</v>
      </c>
      <c r="B128" s="6" t="s">
        <v>2</v>
      </c>
      <c r="C128" s="6" t="s">
        <v>86</v>
      </c>
      <c r="D128" s="6">
        <v>2</v>
      </c>
      <c r="E128" s="63"/>
      <c r="F128" s="43"/>
      <c r="G128" s="63"/>
      <c r="H128" s="72"/>
      <c r="I128" s="63"/>
      <c r="J128" s="70"/>
      <c r="K128" s="70"/>
      <c r="L128" s="76"/>
      <c r="M128" s="71"/>
      <c r="N128" s="6" t="str">
        <f t="shared" si="11"/>
        <v>город Шарыпово</v>
      </c>
      <c r="O128" s="6" t="str">
        <f t="shared" si="12"/>
        <v>Больничный городок,пер.Медицинский (инфекционное отделение)</v>
      </c>
      <c r="P128" s="11">
        <f t="shared" si="13"/>
        <v>2</v>
      </c>
      <c r="Q128" s="8"/>
    </row>
    <row r="129" spans="1:17" ht="75" hidden="1" x14ac:dyDescent="0.25">
      <c r="A129" s="8">
        <v>120</v>
      </c>
      <c r="B129" s="6" t="s">
        <v>2</v>
      </c>
      <c r="C129" s="6" t="s">
        <v>89</v>
      </c>
      <c r="D129" s="6">
        <v>5</v>
      </c>
      <c r="E129" s="63"/>
      <c r="F129" s="43"/>
      <c r="G129" s="63"/>
      <c r="H129" s="72"/>
      <c r="I129" s="63"/>
      <c r="J129" s="70"/>
      <c r="K129" s="70"/>
      <c r="L129" s="76"/>
      <c r="M129" s="71"/>
      <c r="N129" s="6" t="str">
        <f t="shared" si="11"/>
        <v>город Шарыпово</v>
      </c>
      <c r="O129" s="6" t="str">
        <f t="shared" si="12"/>
        <v>Больничный городок,пер.Медицинский (Морг)</v>
      </c>
      <c r="P129" s="11">
        <f t="shared" si="13"/>
        <v>5</v>
      </c>
      <c r="Q129" s="8"/>
    </row>
    <row r="130" spans="1:17" ht="65.25" hidden="1" customHeight="1" x14ac:dyDescent="0.25">
      <c r="A130" s="8">
        <v>121</v>
      </c>
      <c r="B130" s="6" t="s">
        <v>2</v>
      </c>
      <c r="C130" s="6" t="s">
        <v>90</v>
      </c>
      <c r="D130" s="6">
        <v>6</v>
      </c>
      <c r="E130" s="63"/>
      <c r="F130" s="43"/>
      <c r="G130" s="63"/>
      <c r="H130" s="72"/>
      <c r="I130" s="63"/>
      <c r="J130" s="70"/>
      <c r="K130" s="70"/>
      <c r="L130" s="76"/>
      <c r="M130" s="71"/>
      <c r="N130" s="6" t="str">
        <f t="shared" si="11"/>
        <v>город Шарыпово</v>
      </c>
      <c r="O130" s="6" t="str">
        <f t="shared" si="12"/>
        <v>Больничный городок,пер.Медицинский (Хирургия)</v>
      </c>
      <c r="P130" s="11">
        <f t="shared" si="13"/>
        <v>6</v>
      </c>
      <c r="Q130" s="8"/>
    </row>
    <row r="131" spans="1:17" ht="74.25" hidden="1" customHeight="1" x14ac:dyDescent="0.25">
      <c r="A131" s="8">
        <v>122</v>
      </c>
      <c r="B131" s="6" t="s">
        <v>2</v>
      </c>
      <c r="C131" s="6" t="s">
        <v>91</v>
      </c>
      <c r="D131" s="6">
        <v>7</v>
      </c>
      <c r="E131" s="63"/>
      <c r="F131" s="43"/>
      <c r="G131" s="63"/>
      <c r="H131" s="72"/>
      <c r="I131" s="63"/>
      <c r="J131" s="70"/>
      <c r="K131" s="70"/>
      <c r="L131" s="76"/>
      <c r="M131" s="71"/>
      <c r="N131" s="6" t="str">
        <f t="shared" ref="N131:N136" si="14">B131</f>
        <v>город Шарыпово</v>
      </c>
      <c r="O131" s="6" t="str">
        <f t="shared" ref="O131:O132" si="15">C131</f>
        <v>Больничный городок,пер.Медицинский (Пристройка к хирургии)</v>
      </c>
      <c r="P131" s="11">
        <f t="shared" ref="P131:P136" si="16">D131</f>
        <v>7</v>
      </c>
      <c r="Q131" s="8"/>
    </row>
    <row r="132" spans="1:17" ht="93.75" hidden="1" x14ac:dyDescent="0.25">
      <c r="A132" s="8">
        <v>123</v>
      </c>
      <c r="B132" s="6" t="s">
        <v>2</v>
      </c>
      <c r="C132" s="6" t="s">
        <v>92</v>
      </c>
      <c r="D132" s="6">
        <v>8</v>
      </c>
      <c r="E132" s="60"/>
      <c r="F132" s="44"/>
      <c r="G132" s="60"/>
      <c r="H132" s="62"/>
      <c r="I132" s="60"/>
      <c r="J132" s="58"/>
      <c r="K132" s="58"/>
      <c r="L132" s="66"/>
      <c r="M132" s="71"/>
      <c r="N132" s="6" t="str">
        <f t="shared" si="14"/>
        <v>город Шарыпово</v>
      </c>
      <c r="O132" s="6" t="str">
        <f t="shared" si="15"/>
        <v>Больничный городок,пер.Медицинский (Терапия)</v>
      </c>
      <c r="P132" s="11">
        <f t="shared" si="16"/>
        <v>8</v>
      </c>
      <c r="Q132" s="8"/>
    </row>
    <row r="133" spans="1:17" ht="131.25" hidden="1" x14ac:dyDescent="0.25">
      <c r="A133" s="8">
        <v>124</v>
      </c>
      <c r="B133" s="6" t="s">
        <v>2</v>
      </c>
      <c r="C133" s="8" t="s">
        <v>84</v>
      </c>
      <c r="D133" s="6">
        <v>58</v>
      </c>
      <c r="E133" s="29" t="s">
        <v>536</v>
      </c>
      <c r="F133" s="45"/>
      <c r="G133" s="6" t="s">
        <v>337</v>
      </c>
      <c r="H133" s="9" t="s">
        <v>171</v>
      </c>
      <c r="I133" s="6" t="s">
        <v>172</v>
      </c>
      <c r="J133" s="8" t="s">
        <v>1</v>
      </c>
      <c r="K133" s="8">
        <v>2</v>
      </c>
      <c r="L133" s="10">
        <v>0.75</v>
      </c>
      <c r="M133" s="8">
        <f t="shared" ref="M133:M189" si="17">4*K133</f>
        <v>8</v>
      </c>
      <c r="N133" s="6" t="str">
        <f t="shared" si="14"/>
        <v>город Шарыпово</v>
      </c>
      <c r="O133" s="6" t="str">
        <f>C133</f>
        <v>6 микрорайон</v>
      </c>
      <c r="P133" s="11">
        <f t="shared" si="16"/>
        <v>58</v>
      </c>
      <c r="Q133" s="8"/>
    </row>
    <row r="134" spans="1:17" ht="75" hidden="1" x14ac:dyDescent="0.25">
      <c r="A134" s="8">
        <v>125</v>
      </c>
      <c r="B134" s="6" t="s">
        <v>2</v>
      </c>
      <c r="C134" s="8" t="s">
        <v>3</v>
      </c>
      <c r="D134" s="6">
        <v>13</v>
      </c>
      <c r="E134" s="29"/>
      <c r="F134" s="45"/>
      <c r="G134" s="6" t="s">
        <v>338</v>
      </c>
      <c r="H134" s="9" t="s">
        <v>173</v>
      </c>
      <c r="I134" s="6" t="s">
        <v>174</v>
      </c>
      <c r="J134" s="8" t="s">
        <v>1</v>
      </c>
      <c r="K134" s="8">
        <v>1</v>
      </c>
      <c r="L134" s="10">
        <v>0.75</v>
      </c>
      <c r="M134" s="8">
        <f t="shared" si="17"/>
        <v>4</v>
      </c>
      <c r="N134" s="6" t="str">
        <f t="shared" si="14"/>
        <v>город Шарыпово</v>
      </c>
      <c r="O134" s="6" t="str">
        <f>C134</f>
        <v>2 микрорайон</v>
      </c>
      <c r="P134" s="11">
        <f t="shared" si="16"/>
        <v>13</v>
      </c>
      <c r="Q134" s="8"/>
    </row>
    <row r="135" spans="1:17" ht="75" hidden="1" x14ac:dyDescent="0.25">
      <c r="A135" s="8">
        <v>126</v>
      </c>
      <c r="B135" s="6" t="s">
        <v>23</v>
      </c>
      <c r="C135" s="6" t="s">
        <v>12</v>
      </c>
      <c r="D135" s="11" t="s">
        <v>339</v>
      </c>
      <c r="E135" s="31" t="s">
        <v>537</v>
      </c>
      <c r="F135" s="47"/>
      <c r="G135" s="6" t="s">
        <v>341</v>
      </c>
      <c r="H135" s="9" t="s">
        <v>175</v>
      </c>
      <c r="I135" s="6" t="s">
        <v>340</v>
      </c>
      <c r="J135" s="8" t="s">
        <v>1</v>
      </c>
      <c r="K135" s="8">
        <v>2</v>
      </c>
      <c r="L135" s="10">
        <v>0.75</v>
      </c>
      <c r="M135" s="8">
        <f t="shared" si="17"/>
        <v>8</v>
      </c>
      <c r="N135" s="6" t="str">
        <f t="shared" si="14"/>
        <v>Город Шарыпово</v>
      </c>
      <c r="O135" s="6" t="str">
        <f>C135</f>
        <v>4 микрорайон</v>
      </c>
      <c r="P135" s="11" t="str">
        <f t="shared" si="16"/>
        <v>18/1</v>
      </c>
      <c r="Q135" s="8"/>
    </row>
    <row r="136" spans="1:17" ht="74.25" hidden="1" customHeight="1" x14ac:dyDescent="0.25">
      <c r="A136" s="57">
        <v>127</v>
      </c>
      <c r="B136" s="59" t="s">
        <v>23</v>
      </c>
      <c r="C136" s="59" t="s">
        <v>93</v>
      </c>
      <c r="D136" s="59">
        <v>9</v>
      </c>
      <c r="E136" s="27" t="s">
        <v>538</v>
      </c>
      <c r="F136" s="42"/>
      <c r="G136" s="59" t="s">
        <v>341</v>
      </c>
      <c r="H136" s="61" t="s">
        <v>175</v>
      </c>
      <c r="I136" s="59" t="s">
        <v>176</v>
      </c>
      <c r="J136" s="57" t="s">
        <v>1</v>
      </c>
      <c r="K136" s="57">
        <v>3</v>
      </c>
      <c r="L136" s="65">
        <v>0.75</v>
      </c>
      <c r="M136" s="71">
        <f t="shared" si="17"/>
        <v>12</v>
      </c>
      <c r="N136" s="59" t="str">
        <f t="shared" si="14"/>
        <v>Город Шарыпово</v>
      </c>
      <c r="O136" s="59" t="str">
        <f>C136</f>
        <v>микрорайон Пионерный</v>
      </c>
      <c r="P136" s="54">
        <f t="shared" si="16"/>
        <v>9</v>
      </c>
      <c r="Q136" s="57"/>
    </row>
    <row r="137" spans="1:17" hidden="1" x14ac:dyDescent="0.25">
      <c r="A137" s="58"/>
      <c r="B137" s="60"/>
      <c r="C137" s="60"/>
      <c r="D137" s="60"/>
      <c r="E137" s="28"/>
      <c r="F137" s="44"/>
      <c r="G137" s="60"/>
      <c r="H137" s="62"/>
      <c r="I137" s="60"/>
      <c r="J137" s="58"/>
      <c r="K137" s="58"/>
      <c r="L137" s="66"/>
      <c r="M137" s="71"/>
      <c r="N137" s="60"/>
      <c r="O137" s="60"/>
      <c r="P137" s="56"/>
      <c r="Q137" s="58"/>
    </row>
    <row r="138" spans="1:17" ht="60.75" hidden="1" customHeight="1" x14ac:dyDescent="0.25">
      <c r="A138" s="38">
        <v>128</v>
      </c>
      <c r="B138" s="6" t="s">
        <v>23</v>
      </c>
      <c r="C138" s="6" t="s">
        <v>84</v>
      </c>
      <c r="D138" s="6" t="s">
        <v>41</v>
      </c>
      <c r="E138" s="29" t="s">
        <v>539</v>
      </c>
      <c r="F138" s="45"/>
      <c r="G138" s="6" t="s">
        <v>341</v>
      </c>
      <c r="H138" s="9" t="s">
        <v>175</v>
      </c>
      <c r="I138" s="49" t="s">
        <v>177</v>
      </c>
      <c r="J138" s="8" t="s">
        <v>1</v>
      </c>
      <c r="K138" s="8">
        <v>1</v>
      </c>
      <c r="L138" s="10">
        <v>0.75</v>
      </c>
      <c r="M138" s="8">
        <f t="shared" si="17"/>
        <v>4</v>
      </c>
      <c r="N138" s="64" t="str">
        <f>B138</f>
        <v>Город Шарыпово</v>
      </c>
      <c r="O138" s="6" t="str">
        <f>C138</f>
        <v>6 микрорайон</v>
      </c>
      <c r="P138" s="11" t="str">
        <f>D138</f>
        <v>41А</v>
      </c>
      <c r="Q138" s="8"/>
    </row>
    <row r="139" spans="1:17" ht="58.5" hidden="1" customHeight="1" x14ac:dyDescent="0.25">
      <c r="A139" s="38">
        <v>129</v>
      </c>
      <c r="B139" s="6" t="s">
        <v>23</v>
      </c>
      <c r="C139" s="6" t="s">
        <v>94</v>
      </c>
      <c r="D139" s="6">
        <v>9</v>
      </c>
      <c r="E139" s="29" t="s">
        <v>540</v>
      </c>
      <c r="F139" s="45"/>
      <c r="G139" s="6" t="s">
        <v>342</v>
      </c>
      <c r="H139" s="9" t="s">
        <v>178</v>
      </c>
      <c r="I139" s="23" t="s">
        <v>181</v>
      </c>
      <c r="J139" s="8" t="s">
        <v>1</v>
      </c>
      <c r="K139" s="8">
        <v>1</v>
      </c>
      <c r="L139" s="10">
        <v>0.75</v>
      </c>
      <c r="M139" s="8">
        <f t="shared" si="17"/>
        <v>4</v>
      </c>
      <c r="N139" s="64"/>
      <c r="O139" s="6" t="str">
        <f t="shared" ref="O139:O148" si="18">C139</f>
        <v xml:space="preserve"> ул. Октябрьская</v>
      </c>
      <c r="P139" s="11">
        <f t="shared" ref="P139:P148" si="19">D139</f>
        <v>9</v>
      </c>
      <c r="Q139" s="8"/>
    </row>
    <row r="140" spans="1:17" ht="75" hidden="1" x14ac:dyDescent="0.25">
      <c r="A140" s="39">
        <v>130</v>
      </c>
      <c r="B140" s="6" t="s">
        <v>23</v>
      </c>
      <c r="C140" s="6" t="s">
        <v>95</v>
      </c>
      <c r="D140" s="11" t="s">
        <v>42</v>
      </c>
      <c r="E140" s="31" t="s">
        <v>541</v>
      </c>
      <c r="F140" s="47"/>
      <c r="G140" s="6" t="s">
        <v>343</v>
      </c>
      <c r="H140" s="9" t="s">
        <v>179</v>
      </c>
      <c r="I140" s="23" t="s">
        <v>180</v>
      </c>
      <c r="J140" s="8" t="s">
        <v>1</v>
      </c>
      <c r="K140" s="8">
        <v>1</v>
      </c>
      <c r="L140" s="10">
        <v>0.75</v>
      </c>
      <c r="M140" s="8">
        <f t="shared" si="17"/>
        <v>4</v>
      </c>
      <c r="N140" s="59" t="str">
        <f>B140</f>
        <v>Город Шарыпово</v>
      </c>
      <c r="O140" s="6" t="str">
        <f t="shared" si="18"/>
        <v>микрорайон Северный</v>
      </c>
      <c r="P140" s="11" t="str">
        <f t="shared" si="19"/>
        <v>13/1</v>
      </c>
      <c r="Q140" s="8"/>
    </row>
    <row r="141" spans="1:17" ht="75" hidden="1" x14ac:dyDescent="0.25">
      <c r="A141" s="38">
        <v>131</v>
      </c>
      <c r="B141" s="6" t="s">
        <v>23</v>
      </c>
      <c r="C141" s="6" t="s">
        <v>125</v>
      </c>
      <c r="D141" s="6" t="s">
        <v>43</v>
      </c>
      <c r="E141" s="29" t="s">
        <v>542</v>
      </c>
      <c r="F141" s="45"/>
      <c r="G141" s="6" t="s">
        <v>344</v>
      </c>
      <c r="H141" s="9" t="s">
        <v>182</v>
      </c>
      <c r="I141" s="6" t="s">
        <v>183</v>
      </c>
      <c r="J141" s="8" t="s">
        <v>1</v>
      </c>
      <c r="K141" s="8">
        <v>1</v>
      </c>
      <c r="L141" s="10">
        <v>0.75</v>
      </c>
      <c r="M141" s="8">
        <f t="shared" si="17"/>
        <v>4</v>
      </c>
      <c r="N141" s="60"/>
      <c r="O141" s="6" t="str">
        <f t="shared" si="18"/>
        <v xml:space="preserve"> 6 микрорайон</v>
      </c>
      <c r="P141" s="11" t="str">
        <f t="shared" si="19"/>
        <v>52Б</v>
      </c>
      <c r="Q141" s="8"/>
    </row>
    <row r="142" spans="1:17" ht="138.75" hidden="1" customHeight="1" x14ac:dyDescent="0.25">
      <c r="A142" s="38">
        <v>132</v>
      </c>
      <c r="B142" s="6" t="s">
        <v>23</v>
      </c>
      <c r="C142" s="6" t="s">
        <v>96</v>
      </c>
      <c r="D142" s="6">
        <v>20</v>
      </c>
      <c r="E142" s="29" t="s">
        <v>543</v>
      </c>
      <c r="F142" s="45"/>
      <c r="G142" s="6" t="s">
        <v>345</v>
      </c>
      <c r="H142" s="9" t="s">
        <v>184</v>
      </c>
      <c r="I142" s="6" t="s">
        <v>185</v>
      </c>
      <c r="J142" s="8" t="s">
        <v>1</v>
      </c>
      <c r="K142" s="8">
        <v>2</v>
      </c>
      <c r="L142" s="10">
        <v>0.75</v>
      </c>
      <c r="M142" s="8">
        <f t="shared" si="17"/>
        <v>8</v>
      </c>
      <c r="N142" s="59" t="str">
        <f>B142</f>
        <v>Город Шарыпово</v>
      </c>
      <c r="O142" s="6" t="str">
        <f t="shared" si="18"/>
        <v xml:space="preserve"> ул. Северная</v>
      </c>
      <c r="P142" s="11">
        <f t="shared" si="19"/>
        <v>20</v>
      </c>
      <c r="Q142" s="8"/>
    </row>
    <row r="143" spans="1:17" ht="93.75" hidden="1" x14ac:dyDescent="0.25">
      <c r="A143" s="38">
        <v>133</v>
      </c>
      <c r="B143" s="6" t="s">
        <v>23</v>
      </c>
      <c r="C143" s="18" t="s">
        <v>126</v>
      </c>
      <c r="D143" s="6">
        <v>16</v>
      </c>
      <c r="E143" s="29" t="s">
        <v>544</v>
      </c>
      <c r="F143" s="45"/>
      <c r="G143" s="6" t="s">
        <v>346</v>
      </c>
      <c r="H143" s="9" t="s">
        <v>186</v>
      </c>
      <c r="I143" s="6" t="s">
        <v>187</v>
      </c>
      <c r="J143" s="8" t="s">
        <v>1</v>
      </c>
      <c r="K143" s="8">
        <v>1</v>
      </c>
      <c r="L143" s="10">
        <v>0.75</v>
      </c>
      <c r="M143" s="8">
        <f t="shared" si="17"/>
        <v>4</v>
      </c>
      <c r="N143" s="60"/>
      <c r="O143" s="6" t="str">
        <f t="shared" si="18"/>
        <v xml:space="preserve">               3   микрорайон</v>
      </c>
      <c r="P143" s="11">
        <f t="shared" si="19"/>
        <v>16</v>
      </c>
      <c r="Q143" s="8"/>
    </row>
    <row r="144" spans="1:17" ht="75" hidden="1" x14ac:dyDescent="0.25">
      <c r="A144" s="8">
        <v>134</v>
      </c>
      <c r="B144" s="6" t="s">
        <v>33</v>
      </c>
      <c r="C144" s="6" t="s">
        <v>64</v>
      </c>
      <c r="D144" s="6">
        <v>2</v>
      </c>
      <c r="E144" s="29" t="s">
        <v>483</v>
      </c>
      <c r="F144" s="45"/>
      <c r="G144" s="6" t="s">
        <v>347</v>
      </c>
      <c r="H144" s="9" t="s">
        <v>188</v>
      </c>
      <c r="I144" s="6" t="s">
        <v>189</v>
      </c>
      <c r="J144" s="8" t="s">
        <v>1</v>
      </c>
      <c r="K144" s="8">
        <v>1</v>
      </c>
      <c r="L144" s="10">
        <v>0.75</v>
      </c>
      <c r="M144" s="8">
        <f t="shared" si="17"/>
        <v>4</v>
      </c>
      <c r="N144" s="59" t="str">
        <f>B144</f>
        <v xml:space="preserve">Рабочий поселок  Дубинино </v>
      </c>
      <c r="O144" s="6" t="str">
        <f t="shared" si="18"/>
        <v>Ул.Шахтерская</v>
      </c>
      <c r="P144" s="11">
        <f t="shared" si="19"/>
        <v>2</v>
      </c>
      <c r="Q144" s="8"/>
    </row>
    <row r="145" spans="1:17" ht="59.25" hidden="1" customHeight="1" x14ac:dyDescent="0.25">
      <c r="A145" s="38">
        <v>135</v>
      </c>
      <c r="B145" s="6" t="s">
        <v>33</v>
      </c>
      <c r="C145" s="6" t="s">
        <v>104</v>
      </c>
      <c r="D145" s="6" t="s">
        <v>44</v>
      </c>
      <c r="E145" s="29" t="s">
        <v>190</v>
      </c>
      <c r="F145" s="45"/>
      <c r="G145" s="6" t="s">
        <v>207</v>
      </c>
      <c r="H145" s="9" t="s">
        <v>191</v>
      </c>
      <c r="I145" s="6" t="s">
        <v>192</v>
      </c>
      <c r="J145" s="8" t="s">
        <v>1</v>
      </c>
      <c r="K145" s="8">
        <v>1</v>
      </c>
      <c r="L145" s="10">
        <v>0.75</v>
      </c>
      <c r="M145" s="8">
        <f t="shared" si="17"/>
        <v>4</v>
      </c>
      <c r="N145" s="60"/>
      <c r="O145" s="6" t="str">
        <f t="shared" si="18"/>
        <v xml:space="preserve"> ул. Кишиневская</v>
      </c>
      <c r="P145" s="11" t="str">
        <f t="shared" si="19"/>
        <v>3А</v>
      </c>
      <c r="Q145" s="8"/>
    </row>
    <row r="146" spans="1:17" ht="56.25" hidden="1" x14ac:dyDescent="0.25">
      <c r="A146" s="30">
        <v>136</v>
      </c>
      <c r="B146" s="6" t="s">
        <v>23</v>
      </c>
      <c r="C146" s="6" t="s">
        <v>31</v>
      </c>
      <c r="D146" s="6" t="s">
        <v>44</v>
      </c>
      <c r="E146" s="29" t="s">
        <v>194</v>
      </c>
      <c r="F146" s="45"/>
      <c r="G146" s="6" t="s">
        <v>206</v>
      </c>
      <c r="H146" s="9" t="s">
        <v>193</v>
      </c>
      <c r="I146" s="6" t="s">
        <v>195</v>
      </c>
      <c r="J146" s="8" t="s">
        <v>1</v>
      </c>
      <c r="K146" s="8">
        <v>2</v>
      </c>
      <c r="L146" s="10">
        <v>0.75</v>
      </c>
      <c r="M146" s="8">
        <f t="shared" si="17"/>
        <v>8</v>
      </c>
      <c r="N146" s="13" t="str">
        <f>B146</f>
        <v>Город Шарыпово</v>
      </c>
      <c r="O146" s="6" t="str">
        <f t="shared" si="18"/>
        <v>1 микрорайон</v>
      </c>
      <c r="P146" s="11" t="str">
        <f t="shared" si="19"/>
        <v>3А</v>
      </c>
      <c r="Q146" s="8"/>
    </row>
    <row r="147" spans="1:17" ht="56.25" hidden="1" x14ac:dyDescent="0.25">
      <c r="A147" s="38">
        <v>137</v>
      </c>
      <c r="B147" s="6" t="s">
        <v>23</v>
      </c>
      <c r="C147" s="6" t="s">
        <v>105</v>
      </c>
      <c r="D147" s="6">
        <v>12</v>
      </c>
      <c r="E147" s="29" t="s">
        <v>198</v>
      </c>
      <c r="F147" s="45"/>
      <c r="G147" s="6" t="s">
        <v>199</v>
      </c>
      <c r="H147" s="9" t="s">
        <v>196</v>
      </c>
      <c r="I147" s="19" t="s">
        <v>197</v>
      </c>
      <c r="J147" s="8" t="s">
        <v>1</v>
      </c>
      <c r="K147" s="8">
        <v>1</v>
      </c>
      <c r="L147" s="10">
        <v>0.75</v>
      </c>
      <c r="M147" s="8">
        <f t="shared" si="17"/>
        <v>4</v>
      </c>
      <c r="N147" s="13" t="str">
        <f>B147</f>
        <v>Город Шарыпово</v>
      </c>
      <c r="O147" s="6" t="str">
        <f t="shared" si="18"/>
        <v xml:space="preserve"> ул. Индустриальная</v>
      </c>
      <c r="P147" s="11">
        <f t="shared" si="19"/>
        <v>12</v>
      </c>
      <c r="Q147" s="8"/>
    </row>
    <row r="148" spans="1:17" ht="45" hidden="1" customHeight="1" x14ac:dyDescent="0.25">
      <c r="A148" s="30">
        <v>138</v>
      </c>
      <c r="B148" s="6" t="s">
        <v>23</v>
      </c>
      <c r="C148" s="6" t="s">
        <v>31</v>
      </c>
      <c r="D148" s="59" t="s">
        <v>45</v>
      </c>
      <c r="E148" s="59" t="s">
        <v>202</v>
      </c>
      <c r="F148" s="42"/>
      <c r="G148" s="6" t="s">
        <v>205</v>
      </c>
      <c r="H148" s="9" t="s">
        <v>200</v>
      </c>
      <c r="I148" s="19" t="s">
        <v>201</v>
      </c>
      <c r="J148" s="57" t="s">
        <v>1</v>
      </c>
      <c r="K148" s="57">
        <v>1</v>
      </c>
      <c r="L148" s="65">
        <v>0.75</v>
      </c>
      <c r="M148" s="71">
        <f t="shared" si="17"/>
        <v>4</v>
      </c>
      <c r="N148" s="59" t="str">
        <f>B148</f>
        <v>Город Шарыпово</v>
      </c>
      <c r="O148" s="6" t="str">
        <f t="shared" si="18"/>
        <v>1 микрорайон</v>
      </c>
      <c r="P148" s="11" t="str">
        <f t="shared" si="19"/>
        <v>27А</v>
      </c>
      <c r="Q148" s="8"/>
    </row>
    <row r="149" spans="1:17" ht="56.25" hidden="1" x14ac:dyDescent="0.25">
      <c r="A149" s="38">
        <v>139</v>
      </c>
      <c r="B149" s="6" t="s">
        <v>23</v>
      </c>
      <c r="C149" s="6" t="s">
        <v>31</v>
      </c>
      <c r="D149" s="60"/>
      <c r="E149" s="60"/>
      <c r="F149" s="44"/>
      <c r="G149" s="6" t="s">
        <v>203</v>
      </c>
      <c r="H149" s="9" t="s">
        <v>204</v>
      </c>
      <c r="I149" s="19" t="s">
        <v>201</v>
      </c>
      <c r="J149" s="58"/>
      <c r="K149" s="58"/>
      <c r="L149" s="66"/>
      <c r="M149" s="71"/>
      <c r="N149" s="60"/>
      <c r="O149" s="6" t="str">
        <f>C149</f>
        <v>1 микрорайон</v>
      </c>
      <c r="P149" s="11" t="s">
        <v>45</v>
      </c>
      <c r="Q149" s="8"/>
    </row>
    <row r="150" spans="1:17" ht="53.25" hidden="1" customHeight="1" x14ac:dyDescent="0.25">
      <c r="A150" s="8">
        <v>140</v>
      </c>
      <c r="B150" s="6" t="s">
        <v>23</v>
      </c>
      <c r="C150" s="6" t="s">
        <v>106</v>
      </c>
      <c r="D150" s="6">
        <v>1</v>
      </c>
      <c r="E150" s="29" t="s">
        <v>213</v>
      </c>
      <c r="F150" s="45"/>
      <c r="G150" s="6" t="s">
        <v>211</v>
      </c>
      <c r="H150" s="9" t="s">
        <v>212</v>
      </c>
      <c r="I150" s="19" t="s">
        <v>214</v>
      </c>
      <c r="J150" s="8" t="s">
        <v>1</v>
      </c>
      <c r="K150" s="8">
        <v>1</v>
      </c>
      <c r="L150" s="10">
        <v>0.75</v>
      </c>
      <c r="M150" s="8">
        <f t="shared" si="17"/>
        <v>4</v>
      </c>
      <c r="N150" s="59" t="str">
        <f>B150</f>
        <v>Город Шарыпово</v>
      </c>
      <c r="O150" s="6" t="str">
        <f>C150</f>
        <v>ул. Заводская</v>
      </c>
      <c r="P150" s="11">
        <f>D150</f>
        <v>1</v>
      </c>
      <c r="Q150" s="8"/>
    </row>
    <row r="151" spans="1:17" ht="56.25" hidden="1" x14ac:dyDescent="0.25">
      <c r="A151" s="8">
        <v>141</v>
      </c>
      <c r="B151" s="6" t="s">
        <v>23</v>
      </c>
      <c r="C151" s="6" t="s">
        <v>218</v>
      </c>
      <c r="D151" s="6">
        <v>28</v>
      </c>
      <c r="E151" s="29" t="s">
        <v>215</v>
      </c>
      <c r="F151" s="45"/>
      <c r="G151" s="6" t="s">
        <v>219</v>
      </c>
      <c r="H151" s="9" t="s">
        <v>216</v>
      </c>
      <c r="I151" s="19" t="s">
        <v>217</v>
      </c>
      <c r="J151" s="8" t="s">
        <v>1</v>
      </c>
      <c r="K151" s="8">
        <v>1</v>
      </c>
      <c r="L151" s="10">
        <v>0.75</v>
      </c>
      <c r="M151" s="8">
        <f t="shared" si="17"/>
        <v>4</v>
      </c>
      <c r="N151" s="60"/>
      <c r="O151" s="6" t="str">
        <f>C151</f>
        <v>ул. Березовая</v>
      </c>
      <c r="P151" s="11">
        <f>D151</f>
        <v>28</v>
      </c>
      <c r="Q151" s="8"/>
    </row>
    <row r="152" spans="1:17" ht="93.75" hidden="1" x14ac:dyDescent="0.25">
      <c r="A152" s="8">
        <v>142</v>
      </c>
      <c r="B152" s="6" t="s">
        <v>226</v>
      </c>
      <c r="C152" s="6" t="s">
        <v>107</v>
      </c>
      <c r="D152" s="17" t="s">
        <v>108</v>
      </c>
      <c r="E152" s="17" t="s">
        <v>545</v>
      </c>
      <c r="F152" s="17"/>
      <c r="G152" s="6" t="s">
        <v>220</v>
      </c>
      <c r="H152" s="9" t="s">
        <v>221</v>
      </c>
      <c r="I152" s="19" t="s">
        <v>222</v>
      </c>
      <c r="J152" s="8" t="s">
        <v>1</v>
      </c>
      <c r="K152" s="8">
        <v>1</v>
      </c>
      <c r="L152" s="10">
        <v>0.75</v>
      </c>
      <c r="M152" s="8">
        <f t="shared" si="17"/>
        <v>4</v>
      </c>
      <c r="N152" s="14" t="str">
        <f>B152</f>
        <v>Городской поселок Дубинино</v>
      </c>
      <c r="O152" s="6" t="str">
        <f t="shared" ref="O152:P163" si="20">C152</f>
        <v xml:space="preserve"> ул. Пионеров КАТЭКа</v>
      </c>
      <c r="P152" s="11" t="str">
        <f t="shared" si="20"/>
        <v xml:space="preserve"> 22/1 </v>
      </c>
      <c r="Q152" s="8"/>
    </row>
    <row r="153" spans="1:17" ht="93.75" hidden="1" x14ac:dyDescent="0.25">
      <c r="A153" s="8">
        <v>143</v>
      </c>
      <c r="B153" s="6" t="s">
        <v>23</v>
      </c>
      <c r="C153" s="6" t="s">
        <v>109</v>
      </c>
      <c r="D153" s="6">
        <v>16</v>
      </c>
      <c r="E153" s="29" t="s">
        <v>546</v>
      </c>
      <c r="F153" s="45"/>
      <c r="G153" s="6" t="s">
        <v>223</v>
      </c>
      <c r="H153" s="9" t="s">
        <v>224</v>
      </c>
      <c r="I153" s="6" t="s">
        <v>225</v>
      </c>
      <c r="J153" s="8" t="s">
        <v>1</v>
      </c>
      <c r="K153" s="8">
        <v>1</v>
      </c>
      <c r="L153" s="10">
        <v>0.75</v>
      </c>
      <c r="M153" s="8">
        <f t="shared" si="17"/>
        <v>4</v>
      </c>
      <c r="N153" s="59" t="str">
        <f t="shared" ref="N153" si="21">B153</f>
        <v>Город Шарыпово</v>
      </c>
      <c r="O153" s="6" t="str">
        <f t="shared" si="20"/>
        <v>6  микрорайон</v>
      </c>
      <c r="P153" s="11">
        <f t="shared" si="20"/>
        <v>16</v>
      </c>
      <c r="Q153" s="8"/>
    </row>
    <row r="154" spans="1:17" ht="93.75" hidden="1" x14ac:dyDescent="0.25">
      <c r="A154" s="8">
        <v>144</v>
      </c>
      <c r="B154" s="6" t="s">
        <v>23</v>
      </c>
      <c r="C154" s="6" t="s">
        <v>110</v>
      </c>
      <c r="D154" s="6" t="s">
        <v>46</v>
      </c>
      <c r="E154" s="29"/>
      <c r="F154" s="45"/>
      <c r="G154" s="26" t="s">
        <v>348</v>
      </c>
      <c r="H154" s="9" t="s">
        <v>349</v>
      </c>
      <c r="I154" s="6" t="s">
        <v>350</v>
      </c>
      <c r="J154" s="8" t="s">
        <v>1</v>
      </c>
      <c r="K154" s="8">
        <v>1</v>
      </c>
      <c r="L154" s="10">
        <v>0.75</v>
      </c>
      <c r="M154" s="8">
        <f t="shared" si="17"/>
        <v>4</v>
      </c>
      <c r="N154" s="60"/>
      <c r="O154" s="6" t="str">
        <f>C154</f>
        <v xml:space="preserve"> ул. Горького</v>
      </c>
      <c r="P154" s="11" t="str">
        <f t="shared" si="20"/>
        <v>14В</v>
      </c>
      <c r="Q154" s="8"/>
    </row>
    <row r="155" spans="1:17" ht="83.25" hidden="1" customHeight="1" x14ac:dyDescent="0.25">
      <c r="A155" s="8">
        <v>145</v>
      </c>
      <c r="B155" s="6" t="s">
        <v>23</v>
      </c>
      <c r="C155" s="6" t="s">
        <v>111</v>
      </c>
      <c r="D155" s="6">
        <v>7</v>
      </c>
      <c r="E155" s="29" t="s">
        <v>547</v>
      </c>
      <c r="F155" s="45"/>
      <c r="G155" s="6" t="s">
        <v>351</v>
      </c>
      <c r="H155" s="9" t="s">
        <v>352</v>
      </c>
      <c r="I155" s="6" t="s">
        <v>353</v>
      </c>
      <c r="J155" s="8" t="s">
        <v>1</v>
      </c>
      <c r="K155" s="8">
        <v>2</v>
      </c>
      <c r="L155" s="10">
        <v>0.75</v>
      </c>
      <c r="M155" s="8">
        <f t="shared" si="17"/>
        <v>8</v>
      </c>
      <c r="N155" s="59" t="str">
        <f t="shared" ref="N155:P189" si="22">B155</f>
        <v>Город Шарыпово</v>
      </c>
      <c r="O155" s="6" t="str">
        <f t="shared" si="22"/>
        <v xml:space="preserve"> проспект Энергетиков</v>
      </c>
      <c r="P155" s="11">
        <f t="shared" si="20"/>
        <v>7</v>
      </c>
      <c r="Q155" s="8"/>
    </row>
    <row r="156" spans="1:17" ht="93" hidden="1" customHeight="1" x14ac:dyDescent="0.25">
      <c r="A156" s="8">
        <v>146</v>
      </c>
      <c r="B156" s="6" t="s">
        <v>23</v>
      </c>
      <c r="C156" s="6" t="s">
        <v>112</v>
      </c>
      <c r="D156" s="6">
        <v>2</v>
      </c>
      <c r="E156" s="29" t="s">
        <v>548</v>
      </c>
      <c r="F156" s="45"/>
      <c r="G156" s="29" t="s">
        <v>351</v>
      </c>
      <c r="H156" s="9" t="s">
        <v>352</v>
      </c>
      <c r="I156" s="29" t="s">
        <v>353</v>
      </c>
      <c r="J156" s="8" t="s">
        <v>1</v>
      </c>
      <c r="K156" s="8">
        <v>1</v>
      </c>
      <c r="L156" s="10">
        <v>0.75</v>
      </c>
      <c r="M156" s="8">
        <f t="shared" si="17"/>
        <v>4</v>
      </c>
      <c r="N156" s="60"/>
      <c r="O156" s="6" t="str">
        <f t="shared" si="22"/>
        <v>проспект Энергетиков</v>
      </c>
      <c r="P156" s="11">
        <f t="shared" si="20"/>
        <v>2</v>
      </c>
      <c r="Q156" s="8"/>
    </row>
    <row r="157" spans="1:17" ht="88.5" hidden="1" customHeight="1" x14ac:dyDescent="0.25">
      <c r="A157" s="8">
        <v>147</v>
      </c>
      <c r="B157" s="6" t="s">
        <v>23</v>
      </c>
      <c r="C157" s="6" t="s">
        <v>93</v>
      </c>
      <c r="D157" s="6">
        <v>178</v>
      </c>
      <c r="E157" s="29" t="s">
        <v>549</v>
      </c>
      <c r="F157" s="45"/>
      <c r="G157" s="29" t="s">
        <v>351</v>
      </c>
      <c r="H157" s="9" t="s">
        <v>352</v>
      </c>
      <c r="I157" s="29" t="s">
        <v>353</v>
      </c>
      <c r="J157" s="8" t="s">
        <v>1</v>
      </c>
      <c r="K157" s="8">
        <v>2</v>
      </c>
      <c r="L157" s="10">
        <v>0.75</v>
      </c>
      <c r="M157" s="8">
        <f t="shared" si="17"/>
        <v>8</v>
      </c>
      <c r="N157" s="59" t="str">
        <f t="shared" si="22"/>
        <v>Город Шарыпово</v>
      </c>
      <c r="O157" s="6" t="str">
        <f t="shared" si="22"/>
        <v>микрорайон Пионерный</v>
      </c>
      <c r="P157" s="11">
        <f t="shared" si="20"/>
        <v>178</v>
      </c>
      <c r="Q157" s="8"/>
    </row>
    <row r="158" spans="1:17" ht="84.75" hidden="1" customHeight="1" x14ac:dyDescent="0.25">
      <c r="A158" s="8">
        <v>148</v>
      </c>
      <c r="B158" s="6" t="s">
        <v>23</v>
      </c>
      <c r="C158" s="6" t="s">
        <v>113</v>
      </c>
      <c r="D158" s="6">
        <v>28</v>
      </c>
      <c r="E158" s="29"/>
      <c r="F158" s="45"/>
      <c r="G158" s="29" t="s">
        <v>351</v>
      </c>
      <c r="H158" s="9" t="s">
        <v>352</v>
      </c>
      <c r="I158" s="29" t="s">
        <v>353</v>
      </c>
      <c r="J158" s="8" t="s">
        <v>1</v>
      </c>
      <c r="K158" s="8">
        <v>1</v>
      </c>
      <c r="L158" s="10">
        <v>0.75</v>
      </c>
      <c r="M158" s="8">
        <f t="shared" si="17"/>
        <v>4</v>
      </c>
      <c r="N158" s="60"/>
      <c r="O158" s="6" t="str">
        <f>C158</f>
        <v xml:space="preserve"> микрорайон  Северный</v>
      </c>
      <c r="P158" s="11">
        <f t="shared" si="20"/>
        <v>28</v>
      </c>
      <c r="Q158" s="8"/>
    </row>
    <row r="159" spans="1:17" ht="89.25" hidden="1" customHeight="1" x14ac:dyDescent="0.25">
      <c r="A159" s="8">
        <v>149</v>
      </c>
      <c r="B159" s="6" t="s">
        <v>23</v>
      </c>
      <c r="C159" s="6" t="s">
        <v>114</v>
      </c>
      <c r="D159" s="6">
        <v>20</v>
      </c>
      <c r="E159" s="29" t="s">
        <v>550</v>
      </c>
      <c r="F159" s="45"/>
      <c r="G159" s="6" t="s">
        <v>354</v>
      </c>
      <c r="H159" s="9" t="s">
        <v>355</v>
      </c>
      <c r="I159" s="6" t="s">
        <v>356</v>
      </c>
      <c r="J159" s="8" t="s">
        <v>1</v>
      </c>
      <c r="K159" s="8">
        <v>1</v>
      </c>
      <c r="L159" s="10">
        <v>0.75</v>
      </c>
      <c r="M159" s="8">
        <f t="shared" si="17"/>
        <v>4</v>
      </c>
      <c r="N159" s="59" t="str">
        <f t="shared" si="22"/>
        <v>Город Шарыпово</v>
      </c>
      <c r="O159" s="6" t="str">
        <f t="shared" si="22"/>
        <v xml:space="preserve"> ул. Заводская</v>
      </c>
      <c r="P159" s="11">
        <f t="shared" si="20"/>
        <v>20</v>
      </c>
      <c r="Q159" s="8"/>
    </row>
    <row r="160" spans="1:17" ht="91.5" hidden="1" customHeight="1" x14ac:dyDescent="0.25">
      <c r="A160" s="8">
        <v>150</v>
      </c>
      <c r="B160" s="6" t="s">
        <v>23</v>
      </c>
      <c r="C160" s="6" t="s">
        <v>105</v>
      </c>
      <c r="D160" s="6">
        <v>4</v>
      </c>
      <c r="E160" s="29" t="s">
        <v>551</v>
      </c>
      <c r="F160" s="45"/>
      <c r="G160" s="6" t="s">
        <v>357</v>
      </c>
      <c r="H160" s="9" t="s">
        <v>358</v>
      </c>
      <c r="I160" s="6" t="s">
        <v>359</v>
      </c>
      <c r="J160" s="8" t="s">
        <v>1</v>
      </c>
      <c r="K160" s="8">
        <v>1</v>
      </c>
      <c r="L160" s="10">
        <v>0.75</v>
      </c>
      <c r="M160" s="8">
        <f t="shared" si="17"/>
        <v>4</v>
      </c>
      <c r="N160" s="60"/>
      <c r="O160" s="6" t="str">
        <f t="shared" si="22"/>
        <v xml:space="preserve"> ул. Индустриальная</v>
      </c>
      <c r="P160" s="11">
        <f t="shared" si="20"/>
        <v>4</v>
      </c>
      <c r="Q160" s="8"/>
    </row>
    <row r="161" spans="1:17" ht="112.5" hidden="1" x14ac:dyDescent="0.25">
      <c r="A161" s="8">
        <v>151</v>
      </c>
      <c r="B161" s="6" t="s">
        <v>33</v>
      </c>
      <c r="C161" s="8" t="s">
        <v>115</v>
      </c>
      <c r="D161" s="6">
        <v>15</v>
      </c>
      <c r="E161" s="29" t="s">
        <v>552</v>
      </c>
      <c r="F161" s="45"/>
      <c r="G161" s="6" t="s">
        <v>361</v>
      </c>
      <c r="H161" s="9" t="s">
        <v>360</v>
      </c>
      <c r="I161" s="6" t="s">
        <v>362</v>
      </c>
      <c r="J161" s="8" t="s">
        <v>10</v>
      </c>
      <c r="K161" s="8">
        <v>1</v>
      </c>
      <c r="L161" s="10">
        <v>0.5</v>
      </c>
      <c r="M161" s="8">
        <f t="shared" si="17"/>
        <v>4</v>
      </c>
      <c r="N161" s="34" t="str">
        <f t="shared" si="22"/>
        <v xml:space="preserve">Рабочий поселок  Дубинино </v>
      </c>
      <c r="O161" s="6" t="str">
        <f>C161</f>
        <v>ул.Дружбы</v>
      </c>
      <c r="P161" s="11">
        <f t="shared" si="20"/>
        <v>15</v>
      </c>
      <c r="Q161" s="8"/>
    </row>
    <row r="162" spans="1:17" ht="75" hidden="1" x14ac:dyDescent="0.25">
      <c r="A162" s="8">
        <v>152</v>
      </c>
      <c r="B162" s="6" t="s">
        <v>33</v>
      </c>
      <c r="C162" s="8" t="s">
        <v>73</v>
      </c>
      <c r="D162" s="6" t="s">
        <v>71</v>
      </c>
      <c r="E162" s="29" t="s">
        <v>553</v>
      </c>
      <c r="F162" s="45"/>
      <c r="G162" s="6" t="s">
        <v>338</v>
      </c>
      <c r="H162" s="9" t="s">
        <v>173</v>
      </c>
      <c r="I162" s="6" t="s">
        <v>174</v>
      </c>
      <c r="J162" s="8" t="s">
        <v>10</v>
      </c>
      <c r="K162" s="8">
        <v>3</v>
      </c>
      <c r="L162" s="10">
        <v>0.75</v>
      </c>
      <c r="M162" s="8">
        <f t="shared" si="17"/>
        <v>12</v>
      </c>
      <c r="N162" s="27" t="str">
        <f t="shared" si="22"/>
        <v xml:space="preserve">Рабочий поселок  Дубинино </v>
      </c>
      <c r="O162" s="6" t="str">
        <f t="shared" ref="O162:O163" si="23">C162</f>
        <v>Ул.Пионеров КАТЭКа</v>
      </c>
      <c r="P162" s="11" t="str">
        <f t="shared" si="20"/>
        <v>7а</v>
      </c>
      <c r="Q162" s="8"/>
    </row>
    <row r="163" spans="1:17" ht="112.5" hidden="1" x14ac:dyDescent="0.25">
      <c r="A163" s="8">
        <v>153</v>
      </c>
      <c r="B163" s="6" t="s">
        <v>33</v>
      </c>
      <c r="C163" s="8" t="s">
        <v>60</v>
      </c>
      <c r="D163" s="6">
        <v>13</v>
      </c>
      <c r="E163" s="29" t="s">
        <v>554</v>
      </c>
      <c r="F163" s="45"/>
      <c r="G163" s="6" t="s">
        <v>364</v>
      </c>
      <c r="H163" s="9" t="s">
        <v>363</v>
      </c>
      <c r="I163" s="6" t="s">
        <v>365</v>
      </c>
      <c r="J163" s="8" t="s">
        <v>10</v>
      </c>
      <c r="K163" s="8">
        <v>1</v>
      </c>
      <c r="L163" s="10">
        <v>0.75</v>
      </c>
      <c r="M163" s="8">
        <f t="shared" si="17"/>
        <v>4</v>
      </c>
      <c r="N163" s="27" t="str">
        <f t="shared" si="22"/>
        <v xml:space="preserve">Рабочий поселок  Дубинино </v>
      </c>
      <c r="O163" s="6" t="str">
        <f t="shared" si="23"/>
        <v>Ул.Дружбы</v>
      </c>
      <c r="P163" s="11">
        <f t="shared" si="20"/>
        <v>13</v>
      </c>
      <c r="Q163" s="8"/>
    </row>
    <row r="164" spans="1:17" ht="131.25" hidden="1" x14ac:dyDescent="0.25">
      <c r="A164" s="35">
        <v>154</v>
      </c>
      <c r="B164" s="6" t="s">
        <v>33</v>
      </c>
      <c r="C164" s="8" t="s">
        <v>73</v>
      </c>
      <c r="D164" s="6" t="s">
        <v>370</v>
      </c>
      <c r="E164" s="29" t="s">
        <v>555</v>
      </c>
      <c r="F164" s="45"/>
      <c r="G164" s="6" t="s">
        <v>369</v>
      </c>
      <c r="H164" s="9" t="s">
        <v>368</v>
      </c>
      <c r="I164" s="6" t="s">
        <v>371</v>
      </c>
      <c r="J164" s="8" t="s">
        <v>10</v>
      </c>
      <c r="K164" s="8">
        <v>2</v>
      </c>
      <c r="L164" s="10">
        <v>0.75</v>
      </c>
      <c r="M164" s="8">
        <f t="shared" si="17"/>
        <v>8</v>
      </c>
      <c r="N164" s="59" t="str">
        <f t="shared" si="22"/>
        <v xml:space="preserve">Рабочий поселок  Дубинино </v>
      </c>
      <c r="O164" s="6" t="str">
        <f t="shared" si="22"/>
        <v>Ул.Пионеров КАТЭКа</v>
      </c>
      <c r="P164" s="11" t="str">
        <f t="shared" si="22"/>
        <v>12 Б</v>
      </c>
      <c r="Q164" s="8"/>
    </row>
    <row r="165" spans="1:17" ht="112.5" hidden="1" x14ac:dyDescent="0.25">
      <c r="A165" s="35">
        <v>155</v>
      </c>
      <c r="B165" s="6" t="s">
        <v>33</v>
      </c>
      <c r="C165" s="8" t="s">
        <v>116</v>
      </c>
      <c r="D165" s="6">
        <v>7</v>
      </c>
      <c r="E165" s="29" t="s">
        <v>556</v>
      </c>
      <c r="F165" s="45"/>
      <c r="G165" s="6" t="s">
        <v>372</v>
      </c>
      <c r="H165" s="9" t="s">
        <v>221</v>
      </c>
      <c r="I165" s="29" t="s">
        <v>373</v>
      </c>
      <c r="J165" s="8" t="s">
        <v>10</v>
      </c>
      <c r="K165" s="8">
        <v>2</v>
      </c>
      <c r="L165" s="10">
        <v>0.75</v>
      </c>
      <c r="M165" s="8">
        <f t="shared" si="17"/>
        <v>8</v>
      </c>
      <c r="N165" s="60"/>
      <c r="O165" s="6" t="str">
        <f t="shared" si="22"/>
        <v>ул.Шахтерская</v>
      </c>
      <c r="P165" s="11">
        <f t="shared" si="22"/>
        <v>7</v>
      </c>
      <c r="Q165" s="8"/>
    </row>
    <row r="166" spans="1:17" ht="168.75" hidden="1" x14ac:dyDescent="0.25">
      <c r="A166" s="35">
        <v>156</v>
      </c>
      <c r="B166" s="6" t="s">
        <v>33</v>
      </c>
      <c r="C166" s="8" t="s">
        <v>73</v>
      </c>
      <c r="D166" s="6">
        <v>9</v>
      </c>
      <c r="E166" s="29" t="s">
        <v>481</v>
      </c>
      <c r="F166" s="45"/>
      <c r="G166" s="6" t="s">
        <v>375</v>
      </c>
      <c r="H166" s="9" t="s">
        <v>374</v>
      </c>
      <c r="I166" s="29" t="s">
        <v>376</v>
      </c>
      <c r="J166" s="8" t="s">
        <v>10</v>
      </c>
      <c r="K166" s="8">
        <v>1</v>
      </c>
      <c r="L166" s="10">
        <v>0.75</v>
      </c>
      <c r="M166" s="8">
        <f t="shared" si="17"/>
        <v>4</v>
      </c>
      <c r="N166" s="49" t="str">
        <f t="shared" si="22"/>
        <v xml:space="preserve">Рабочий поселок  Дубинино </v>
      </c>
      <c r="O166" s="6" t="str">
        <f t="shared" si="22"/>
        <v>Ул.Пионеров КАТЭКа</v>
      </c>
      <c r="P166" s="11">
        <f t="shared" si="22"/>
        <v>9</v>
      </c>
      <c r="Q166" s="8"/>
    </row>
    <row r="167" spans="1:17" ht="131.25" hidden="1" x14ac:dyDescent="0.25">
      <c r="A167" s="35">
        <v>157</v>
      </c>
      <c r="B167" s="6" t="s">
        <v>2</v>
      </c>
      <c r="C167" s="6" t="s">
        <v>97</v>
      </c>
      <c r="D167" s="6">
        <v>1</v>
      </c>
      <c r="E167" s="29" t="s">
        <v>557</v>
      </c>
      <c r="F167" s="45"/>
      <c r="G167" s="6" t="s">
        <v>377</v>
      </c>
      <c r="H167" s="9" t="s">
        <v>378</v>
      </c>
      <c r="I167" s="6" t="s">
        <v>379</v>
      </c>
      <c r="J167" s="8" t="s">
        <v>1</v>
      </c>
      <c r="K167" s="8">
        <v>3</v>
      </c>
      <c r="L167" s="10" t="s">
        <v>98</v>
      </c>
      <c r="M167" s="8">
        <f t="shared" si="17"/>
        <v>12</v>
      </c>
      <c r="N167" s="37" t="str">
        <f>B167</f>
        <v>город Шарыпово</v>
      </c>
      <c r="O167" s="6" t="str">
        <f t="shared" si="22"/>
        <v>переулок Школьный</v>
      </c>
      <c r="P167" s="11">
        <f t="shared" si="22"/>
        <v>1</v>
      </c>
      <c r="Q167" s="8"/>
    </row>
    <row r="168" spans="1:17" ht="131.25" hidden="1" x14ac:dyDescent="0.25">
      <c r="A168" s="35">
        <v>158</v>
      </c>
      <c r="B168" s="6" t="s">
        <v>2</v>
      </c>
      <c r="C168" s="8" t="s">
        <v>3</v>
      </c>
      <c r="D168" s="6">
        <v>8</v>
      </c>
      <c r="E168" s="29" t="s">
        <v>558</v>
      </c>
      <c r="F168" s="45"/>
      <c r="G168" s="6" t="s">
        <v>380</v>
      </c>
      <c r="H168" s="9" t="s">
        <v>381</v>
      </c>
      <c r="I168" s="6" t="s">
        <v>382</v>
      </c>
      <c r="J168" s="8" t="s">
        <v>4</v>
      </c>
      <c r="K168" s="8">
        <v>2</v>
      </c>
      <c r="L168" s="10">
        <v>0.75</v>
      </c>
      <c r="M168" s="8">
        <f t="shared" si="17"/>
        <v>8</v>
      </c>
      <c r="N168" s="27" t="str">
        <f t="shared" si="22"/>
        <v>город Шарыпово</v>
      </c>
      <c r="O168" s="6" t="str">
        <f t="shared" si="22"/>
        <v>2 микрорайон</v>
      </c>
      <c r="P168" s="11">
        <f t="shared" si="22"/>
        <v>8</v>
      </c>
      <c r="Q168" s="8"/>
    </row>
    <row r="169" spans="1:17" ht="131.25" hidden="1" x14ac:dyDescent="0.25">
      <c r="A169" s="35">
        <v>159</v>
      </c>
      <c r="B169" s="6" t="s">
        <v>33</v>
      </c>
      <c r="C169" s="8" t="s">
        <v>366</v>
      </c>
      <c r="D169" s="6">
        <v>16</v>
      </c>
      <c r="E169" s="29" t="s">
        <v>559</v>
      </c>
      <c r="F169" s="45"/>
      <c r="G169" s="6" t="s">
        <v>383</v>
      </c>
      <c r="H169" s="9" t="s">
        <v>384</v>
      </c>
      <c r="I169" s="6" t="s">
        <v>385</v>
      </c>
      <c r="J169" s="8" t="s">
        <v>4</v>
      </c>
      <c r="K169" s="8">
        <v>2</v>
      </c>
      <c r="L169" s="10">
        <v>0.67500000000000004</v>
      </c>
      <c r="M169" s="8">
        <f t="shared" si="17"/>
        <v>8</v>
      </c>
      <c r="N169" s="49" t="str">
        <f t="shared" si="22"/>
        <v xml:space="preserve">Рабочий поселок  Дубинино </v>
      </c>
      <c r="O169" s="6" t="str">
        <f>C169</f>
        <v>Ул.Олега Кошевого</v>
      </c>
      <c r="P169" s="11">
        <f t="shared" si="22"/>
        <v>16</v>
      </c>
      <c r="Q169" s="8"/>
    </row>
    <row r="170" spans="1:17" ht="131.25" hidden="1" x14ac:dyDescent="0.25">
      <c r="A170" s="35">
        <v>160</v>
      </c>
      <c r="B170" s="6" t="s">
        <v>2</v>
      </c>
      <c r="C170" s="8" t="s">
        <v>84</v>
      </c>
      <c r="D170" s="6">
        <v>23</v>
      </c>
      <c r="E170" s="29" t="s">
        <v>560</v>
      </c>
      <c r="F170" s="45"/>
      <c r="G170" s="6" t="s">
        <v>386</v>
      </c>
      <c r="H170" s="9" t="s">
        <v>387</v>
      </c>
      <c r="I170" s="6" t="s">
        <v>388</v>
      </c>
      <c r="J170" s="8" t="s">
        <v>4</v>
      </c>
      <c r="K170" s="8">
        <v>2</v>
      </c>
      <c r="L170" s="10">
        <v>0.75</v>
      </c>
      <c r="M170" s="8">
        <f t="shared" si="17"/>
        <v>8</v>
      </c>
      <c r="N170" s="37" t="str">
        <f>B170</f>
        <v>город Шарыпово</v>
      </c>
      <c r="O170" s="6" t="str">
        <f t="shared" ref="O170:O175" si="24">C170</f>
        <v>6 микрорайон</v>
      </c>
      <c r="P170" s="11">
        <f t="shared" si="22"/>
        <v>23</v>
      </c>
      <c r="Q170" s="8"/>
    </row>
    <row r="171" spans="1:17" ht="131.25" hidden="1" x14ac:dyDescent="0.25">
      <c r="A171" s="35">
        <v>161</v>
      </c>
      <c r="B171" s="6" t="s">
        <v>2</v>
      </c>
      <c r="C171" s="8" t="s">
        <v>32</v>
      </c>
      <c r="D171" s="6">
        <v>32</v>
      </c>
      <c r="E171" s="29" t="s">
        <v>561</v>
      </c>
      <c r="F171" s="45"/>
      <c r="G171" s="6" t="s">
        <v>389</v>
      </c>
      <c r="H171" s="9" t="s">
        <v>391</v>
      </c>
      <c r="I171" s="6" t="s">
        <v>390</v>
      </c>
      <c r="J171" s="8" t="s">
        <v>1</v>
      </c>
      <c r="K171" s="8">
        <v>2</v>
      </c>
      <c r="L171" s="10">
        <v>0.64</v>
      </c>
      <c r="M171" s="8">
        <f t="shared" si="17"/>
        <v>8</v>
      </c>
      <c r="N171" s="59" t="str">
        <f t="shared" si="22"/>
        <v>город Шарыпово</v>
      </c>
      <c r="O171" s="6" t="str">
        <f t="shared" si="24"/>
        <v>3 микрорайон</v>
      </c>
      <c r="P171" s="11">
        <f t="shared" si="22"/>
        <v>32</v>
      </c>
      <c r="Q171" s="8"/>
    </row>
    <row r="172" spans="1:17" ht="131.25" hidden="1" x14ac:dyDescent="0.25">
      <c r="A172" s="35">
        <v>162</v>
      </c>
      <c r="B172" s="6" t="s">
        <v>2</v>
      </c>
      <c r="C172" s="8" t="s">
        <v>93</v>
      </c>
      <c r="D172" s="6">
        <v>4</v>
      </c>
      <c r="E172" s="29" t="s">
        <v>562</v>
      </c>
      <c r="F172" s="45"/>
      <c r="G172" s="6" t="s">
        <v>392</v>
      </c>
      <c r="H172" s="9" t="s">
        <v>393</v>
      </c>
      <c r="I172" s="6" t="s">
        <v>394</v>
      </c>
      <c r="J172" s="8" t="s">
        <v>1</v>
      </c>
      <c r="K172" s="8">
        <v>2</v>
      </c>
      <c r="L172" s="10" t="s">
        <v>100</v>
      </c>
      <c r="M172" s="8">
        <f t="shared" si="17"/>
        <v>8</v>
      </c>
      <c r="N172" s="60"/>
      <c r="O172" s="6" t="str">
        <f t="shared" si="24"/>
        <v>микрорайон Пионерный</v>
      </c>
      <c r="P172" s="11">
        <f t="shared" si="22"/>
        <v>4</v>
      </c>
      <c r="Q172" s="8"/>
    </row>
    <row r="173" spans="1:17" ht="131.25" hidden="1" x14ac:dyDescent="0.25">
      <c r="A173" s="35">
        <v>163</v>
      </c>
      <c r="B173" s="6" t="s">
        <v>33</v>
      </c>
      <c r="C173" s="8" t="s">
        <v>64</v>
      </c>
      <c r="D173" s="6">
        <v>26</v>
      </c>
      <c r="E173" s="29" t="s">
        <v>563</v>
      </c>
      <c r="F173" s="45"/>
      <c r="G173" s="6" t="s">
        <v>396</v>
      </c>
      <c r="H173" s="9" t="s">
        <v>395</v>
      </c>
      <c r="I173" s="6" t="s">
        <v>397</v>
      </c>
      <c r="J173" s="8" t="s">
        <v>1</v>
      </c>
      <c r="K173" s="8">
        <v>1</v>
      </c>
      <c r="L173" s="10">
        <v>0.75</v>
      </c>
      <c r="M173" s="8">
        <f t="shared" si="17"/>
        <v>4</v>
      </c>
      <c r="N173" s="49" t="str">
        <f t="shared" si="22"/>
        <v xml:space="preserve">Рабочий поселок  Дубинино </v>
      </c>
      <c r="O173" s="6" t="str">
        <f t="shared" si="24"/>
        <v>Ул.Шахтерская</v>
      </c>
      <c r="P173" s="11">
        <f t="shared" si="22"/>
        <v>26</v>
      </c>
      <c r="Q173" s="8"/>
    </row>
    <row r="174" spans="1:17" ht="131.25" hidden="1" x14ac:dyDescent="0.3">
      <c r="A174" s="35">
        <v>164</v>
      </c>
      <c r="B174" s="6" t="s">
        <v>2</v>
      </c>
      <c r="C174" s="8" t="s">
        <v>84</v>
      </c>
      <c r="D174" s="6">
        <v>55</v>
      </c>
      <c r="E174" s="29" t="s">
        <v>564</v>
      </c>
      <c r="F174" s="45"/>
      <c r="G174" s="6" t="s">
        <v>398</v>
      </c>
      <c r="H174" s="9" t="s">
        <v>399</v>
      </c>
      <c r="I174" s="50" t="s">
        <v>400</v>
      </c>
      <c r="J174" s="8" t="s">
        <v>4</v>
      </c>
      <c r="K174" s="8">
        <v>2</v>
      </c>
      <c r="L174" s="10">
        <v>0.75</v>
      </c>
      <c r="M174" s="8">
        <f t="shared" si="17"/>
        <v>8</v>
      </c>
      <c r="N174" s="37" t="str">
        <f>B174</f>
        <v>город Шарыпово</v>
      </c>
      <c r="O174" s="6" t="str">
        <f t="shared" si="24"/>
        <v>6 микрорайон</v>
      </c>
      <c r="P174" s="11">
        <f t="shared" si="22"/>
        <v>55</v>
      </c>
      <c r="Q174" s="8"/>
    </row>
    <row r="175" spans="1:17" ht="281.25" hidden="1" x14ac:dyDescent="0.25">
      <c r="A175" s="35">
        <v>165</v>
      </c>
      <c r="B175" s="6" t="s">
        <v>2</v>
      </c>
      <c r="C175" s="8" t="s">
        <v>31</v>
      </c>
      <c r="D175" s="6">
        <v>30</v>
      </c>
      <c r="E175" s="29" t="s">
        <v>565</v>
      </c>
      <c r="F175" s="45"/>
      <c r="G175" s="6" t="s">
        <v>401</v>
      </c>
      <c r="H175" s="9" t="s">
        <v>402</v>
      </c>
      <c r="I175" s="6" t="s">
        <v>403</v>
      </c>
      <c r="J175" s="8" t="s">
        <v>4</v>
      </c>
      <c r="K175" s="8">
        <v>2</v>
      </c>
      <c r="L175" s="10">
        <v>0.55000000000000004</v>
      </c>
      <c r="M175" s="8">
        <f t="shared" si="17"/>
        <v>8</v>
      </c>
      <c r="N175" s="59" t="str">
        <f t="shared" si="22"/>
        <v>город Шарыпово</v>
      </c>
      <c r="O175" s="6" t="str">
        <f t="shared" si="24"/>
        <v>1 микрорайон</v>
      </c>
      <c r="P175" s="11">
        <f t="shared" si="22"/>
        <v>30</v>
      </c>
      <c r="Q175" s="8"/>
    </row>
    <row r="176" spans="1:17" ht="243.75" hidden="1" x14ac:dyDescent="0.25">
      <c r="A176" s="35">
        <v>166</v>
      </c>
      <c r="B176" s="6" t="s">
        <v>2</v>
      </c>
      <c r="C176" s="8" t="s">
        <v>3</v>
      </c>
      <c r="D176" s="11" t="s">
        <v>101</v>
      </c>
      <c r="E176" s="31" t="s">
        <v>566</v>
      </c>
      <c r="F176" s="47"/>
      <c r="G176" s="6" t="s">
        <v>404</v>
      </c>
      <c r="H176" s="9" t="s">
        <v>405</v>
      </c>
      <c r="I176" s="6" t="s">
        <v>406</v>
      </c>
      <c r="J176" s="8" t="s">
        <v>1</v>
      </c>
      <c r="K176" s="8">
        <v>2</v>
      </c>
      <c r="L176" s="10">
        <v>0.75</v>
      </c>
      <c r="M176" s="8">
        <f t="shared" si="17"/>
        <v>8</v>
      </c>
      <c r="N176" s="60"/>
      <c r="O176" s="6" t="str">
        <f>C176</f>
        <v>2 микрорайон</v>
      </c>
      <c r="P176" s="11" t="str">
        <f t="shared" si="22"/>
        <v>8/ 1</v>
      </c>
      <c r="Q176" s="8"/>
    </row>
    <row r="177" spans="1:17" ht="168.75" hidden="1" x14ac:dyDescent="0.25">
      <c r="A177" s="35">
        <v>167</v>
      </c>
      <c r="B177" s="6" t="s">
        <v>2</v>
      </c>
      <c r="C177" s="8" t="s">
        <v>84</v>
      </c>
      <c r="D177" s="6">
        <v>56</v>
      </c>
      <c r="E177" s="29" t="s">
        <v>567</v>
      </c>
      <c r="F177" s="45"/>
      <c r="G177" s="6" t="s">
        <v>407</v>
      </c>
      <c r="H177" s="9" t="s">
        <v>408</v>
      </c>
      <c r="I177" s="6" t="s">
        <v>409</v>
      </c>
      <c r="J177" s="8" t="s">
        <v>1</v>
      </c>
      <c r="K177" s="8">
        <v>2</v>
      </c>
      <c r="L177" s="10">
        <v>0.75</v>
      </c>
      <c r="M177" s="8">
        <f t="shared" si="17"/>
        <v>8</v>
      </c>
      <c r="N177" s="59" t="str">
        <f t="shared" si="22"/>
        <v>город Шарыпово</v>
      </c>
      <c r="O177" s="6" t="str">
        <f t="shared" si="22"/>
        <v>6 микрорайон</v>
      </c>
      <c r="P177" s="11">
        <f t="shared" si="22"/>
        <v>56</v>
      </c>
      <c r="Q177" s="8"/>
    </row>
    <row r="178" spans="1:17" ht="168.75" hidden="1" x14ac:dyDescent="0.25">
      <c r="A178" s="35">
        <v>168</v>
      </c>
      <c r="B178" s="6" t="s">
        <v>2</v>
      </c>
      <c r="C178" s="8" t="s">
        <v>99</v>
      </c>
      <c r="D178" s="6">
        <v>170</v>
      </c>
      <c r="E178" s="29" t="s">
        <v>568</v>
      </c>
      <c r="F178" s="45"/>
      <c r="G178" s="6" t="s">
        <v>410</v>
      </c>
      <c r="H178" s="9" t="s">
        <v>411</v>
      </c>
      <c r="I178" s="6" t="s">
        <v>412</v>
      </c>
      <c r="J178" s="8" t="s">
        <v>1</v>
      </c>
      <c r="K178" s="8">
        <v>2</v>
      </c>
      <c r="L178" s="10">
        <v>0.75</v>
      </c>
      <c r="M178" s="8">
        <f t="shared" si="17"/>
        <v>8</v>
      </c>
      <c r="N178" s="60"/>
      <c r="O178" s="6" t="str">
        <f t="shared" si="22"/>
        <v>мкр.Пионерный</v>
      </c>
      <c r="P178" s="11">
        <f t="shared" si="22"/>
        <v>170</v>
      </c>
      <c r="Q178" s="8"/>
    </row>
    <row r="179" spans="1:17" ht="131.25" hidden="1" x14ac:dyDescent="0.25">
      <c r="A179" s="35">
        <v>169</v>
      </c>
      <c r="B179" s="6" t="s">
        <v>2</v>
      </c>
      <c r="C179" s="8" t="s">
        <v>32</v>
      </c>
      <c r="D179" s="6">
        <v>30</v>
      </c>
      <c r="E179" s="29" t="s">
        <v>569</v>
      </c>
      <c r="F179" s="45"/>
      <c r="G179" s="6" t="s">
        <v>413</v>
      </c>
      <c r="H179" s="9" t="s">
        <v>414</v>
      </c>
      <c r="I179" s="6" t="s">
        <v>415</v>
      </c>
      <c r="J179" s="8" t="s">
        <v>1</v>
      </c>
      <c r="K179" s="8">
        <v>2</v>
      </c>
      <c r="L179" s="10">
        <v>0.75</v>
      </c>
      <c r="M179" s="8">
        <f t="shared" si="17"/>
        <v>8</v>
      </c>
      <c r="N179" s="49" t="str">
        <f t="shared" si="22"/>
        <v>город Шарыпово</v>
      </c>
      <c r="O179" s="6" t="str">
        <f t="shared" si="22"/>
        <v>3 микрорайон</v>
      </c>
      <c r="P179" s="11">
        <f t="shared" si="22"/>
        <v>30</v>
      </c>
      <c r="Q179" s="8"/>
    </row>
    <row r="180" spans="1:17" ht="281.25" hidden="1" x14ac:dyDescent="0.25">
      <c r="A180" s="35">
        <v>170</v>
      </c>
      <c r="B180" s="6" t="s">
        <v>33</v>
      </c>
      <c r="C180" s="8" t="s">
        <v>64</v>
      </c>
      <c r="D180" s="6" t="s">
        <v>66</v>
      </c>
      <c r="E180" s="29" t="s">
        <v>570</v>
      </c>
      <c r="F180" s="45"/>
      <c r="G180" s="6" t="s">
        <v>416</v>
      </c>
      <c r="H180" s="9" t="s">
        <v>417</v>
      </c>
      <c r="I180" s="6" t="s">
        <v>418</v>
      </c>
      <c r="J180" s="8" t="s">
        <v>1</v>
      </c>
      <c r="K180" s="8">
        <v>2</v>
      </c>
      <c r="L180" s="10">
        <v>0.75</v>
      </c>
      <c r="M180" s="8">
        <f t="shared" si="17"/>
        <v>8</v>
      </c>
      <c r="N180" s="37" t="str">
        <f>B180</f>
        <v xml:space="preserve">Рабочий поселок  Дубинино </v>
      </c>
      <c r="O180" s="6" t="str">
        <f t="shared" si="22"/>
        <v>Ул.Шахтерская</v>
      </c>
      <c r="P180" s="11" t="str">
        <f t="shared" si="22"/>
        <v>26А</v>
      </c>
      <c r="Q180" s="8"/>
    </row>
    <row r="181" spans="1:17" ht="117.75" hidden="1" customHeight="1" x14ac:dyDescent="0.25">
      <c r="A181" s="35">
        <v>171</v>
      </c>
      <c r="B181" s="6" t="s">
        <v>33</v>
      </c>
      <c r="C181" s="6" t="s">
        <v>70</v>
      </c>
      <c r="D181" s="6">
        <v>5</v>
      </c>
      <c r="E181" s="29" t="s">
        <v>493</v>
      </c>
      <c r="F181" s="45"/>
      <c r="G181" s="6" t="s">
        <v>419</v>
      </c>
      <c r="H181" s="9" t="s">
        <v>420</v>
      </c>
      <c r="I181" s="6" t="s">
        <v>421</v>
      </c>
      <c r="J181" s="8" t="s">
        <v>1</v>
      </c>
      <c r="K181" s="8">
        <v>1</v>
      </c>
      <c r="L181" s="10">
        <v>0.75</v>
      </c>
      <c r="M181" s="8">
        <f t="shared" si="17"/>
        <v>4</v>
      </c>
      <c r="N181" s="49" t="str">
        <f t="shared" si="22"/>
        <v xml:space="preserve">Рабочий поселок  Дубинино </v>
      </c>
      <c r="O181" s="6" t="str">
        <f t="shared" si="22"/>
        <v>19 съезда ВЛКСМ</v>
      </c>
      <c r="P181" s="11">
        <f t="shared" si="22"/>
        <v>5</v>
      </c>
      <c r="Q181" s="8"/>
    </row>
    <row r="182" spans="1:17" ht="262.5" hidden="1" x14ac:dyDescent="0.25">
      <c r="A182" s="35">
        <v>172</v>
      </c>
      <c r="B182" s="6" t="s">
        <v>2</v>
      </c>
      <c r="C182" s="8" t="s">
        <v>84</v>
      </c>
      <c r="D182" s="6" t="s">
        <v>122</v>
      </c>
      <c r="E182" s="29" t="s">
        <v>571</v>
      </c>
      <c r="F182" s="45"/>
      <c r="G182" s="6" t="s">
        <v>422</v>
      </c>
      <c r="H182" s="9" t="s">
        <v>423</v>
      </c>
      <c r="I182" s="6" t="s">
        <v>424</v>
      </c>
      <c r="J182" s="8" t="s">
        <v>4</v>
      </c>
      <c r="K182" s="8">
        <v>2</v>
      </c>
      <c r="L182" s="10">
        <v>0.75</v>
      </c>
      <c r="M182" s="8">
        <f t="shared" si="17"/>
        <v>8</v>
      </c>
      <c r="N182" s="37" t="str">
        <f>B182</f>
        <v>город Шарыпово</v>
      </c>
      <c r="O182" s="6" t="str">
        <f t="shared" si="22"/>
        <v>6 микрорайон</v>
      </c>
      <c r="P182" s="11" t="str">
        <f t="shared" si="22"/>
        <v>56А</v>
      </c>
      <c r="Q182" s="8"/>
    </row>
    <row r="183" spans="1:17" ht="150" hidden="1" x14ac:dyDescent="0.25">
      <c r="A183" s="35">
        <v>173</v>
      </c>
      <c r="B183" s="6" t="s">
        <v>2</v>
      </c>
      <c r="C183" s="8" t="s">
        <v>32</v>
      </c>
      <c r="D183" s="6">
        <v>28</v>
      </c>
      <c r="E183" s="29" t="s">
        <v>572</v>
      </c>
      <c r="F183" s="45"/>
      <c r="G183" s="6" t="s">
        <v>425</v>
      </c>
      <c r="H183" s="9" t="s">
        <v>426</v>
      </c>
      <c r="I183" s="6" t="s">
        <v>427</v>
      </c>
      <c r="J183" s="8" t="s">
        <v>1</v>
      </c>
      <c r="K183" s="8">
        <v>2</v>
      </c>
      <c r="L183" s="10" t="s">
        <v>102</v>
      </c>
      <c r="M183" s="8">
        <f t="shared" si="17"/>
        <v>8</v>
      </c>
      <c r="N183" s="49" t="str">
        <f t="shared" si="22"/>
        <v>город Шарыпово</v>
      </c>
      <c r="O183" s="6" t="str">
        <f t="shared" si="22"/>
        <v>3 микрорайон</v>
      </c>
      <c r="P183" s="11">
        <f t="shared" si="22"/>
        <v>28</v>
      </c>
      <c r="Q183" s="8"/>
    </row>
    <row r="184" spans="1:17" ht="300" hidden="1" x14ac:dyDescent="0.25">
      <c r="A184" s="35">
        <v>174</v>
      </c>
      <c r="B184" s="6" t="s">
        <v>2</v>
      </c>
      <c r="C184" s="8" t="s">
        <v>32</v>
      </c>
      <c r="D184" s="6">
        <v>31</v>
      </c>
      <c r="E184" s="29" t="s">
        <v>573</v>
      </c>
      <c r="F184" s="45"/>
      <c r="G184" s="6" t="s">
        <v>428</v>
      </c>
      <c r="H184" s="9" t="s">
        <v>429</v>
      </c>
      <c r="I184" s="6" t="s">
        <v>430</v>
      </c>
      <c r="J184" s="8" t="s">
        <v>4</v>
      </c>
      <c r="K184" s="8">
        <v>2</v>
      </c>
      <c r="L184" s="10" t="s">
        <v>103</v>
      </c>
      <c r="M184" s="8">
        <f t="shared" si="17"/>
        <v>8</v>
      </c>
      <c r="N184" s="49" t="str">
        <f t="shared" si="22"/>
        <v>город Шарыпово</v>
      </c>
      <c r="O184" s="6" t="str">
        <f t="shared" si="22"/>
        <v>3 микрорайон</v>
      </c>
      <c r="P184" s="11">
        <f t="shared" si="22"/>
        <v>31</v>
      </c>
      <c r="Q184" s="8"/>
    </row>
    <row r="185" spans="1:17" ht="168.75" hidden="1" x14ac:dyDescent="0.25">
      <c r="A185" s="35">
        <v>175</v>
      </c>
      <c r="B185" s="6" t="s">
        <v>2</v>
      </c>
      <c r="C185" s="8" t="s">
        <v>3</v>
      </c>
      <c r="D185" s="17" t="s">
        <v>123</v>
      </c>
      <c r="E185" s="17" t="s">
        <v>574</v>
      </c>
      <c r="F185" s="17"/>
      <c r="G185" s="6" t="s">
        <v>431</v>
      </c>
      <c r="H185" s="9" t="s">
        <v>432</v>
      </c>
      <c r="I185" s="6" t="s">
        <v>433</v>
      </c>
      <c r="J185" s="8" t="s">
        <v>1</v>
      </c>
      <c r="K185" s="8">
        <v>2</v>
      </c>
      <c r="L185" s="10">
        <v>0.64</v>
      </c>
      <c r="M185" s="8">
        <f t="shared" si="17"/>
        <v>8</v>
      </c>
      <c r="N185" s="59" t="str">
        <f t="shared" si="22"/>
        <v>город Шарыпово</v>
      </c>
      <c r="O185" s="6" t="str">
        <f t="shared" si="22"/>
        <v>2 микрорайон</v>
      </c>
      <c r="P185" s="11" t="str">
        <f t="shared" si="22"/>
        <v xml:space="preserve"> 8/2 </v>
      </c>
      <c r="Q185" s="8"/>
    </row>
    <row r="186" spans="1:17" ht="168.75" hidden="1" x14ac:dyDescent="0.25">
      <c r="A186" s="35">
        <v>176</v>
      </c>
      <c r="B186" s="6" t="s">
        <v>2</v>
      </c>
      <c r="C186" s="8" t="s">
        <v>124</v>
      </c>
      <c r="D186" s="6">
        <v>67</v>
      </c>
      <c r="E186" s="29" t="s">
        <v>575</v>
      </c>
      <c r="F186" s="45"/>
      <c r="G186" s="6" t="s">
        <v>434</v>
      </c>
      <c r="H186" s="9" t="s">
        <v>435</v>
      </c>
      <c r="I186" s="6" t="s">
        <v>436</v>
      </c>
      <c r="J186" s="8" t="s">
        <v>1</v>
      </c>
      <c r="K186" s="8">
        <v>1</v>
      </c>
      <c r="L186" s="10">
        <v>0.64</v>
      </c>
      <c r="M186" s="8">
        <f t="shared" si="17"/>
        <v>4</v>
      </c>
      <c r="N186" s="60"/>
      <c r="O186" s="6" t="str">
        <f t="shared" si="22"/>
        <v>Ул.Горького</v>
      </c>
      <c r="P186" s="11">
        <f t="shared" si="22"/>
        <v>67</v>
      </c>
      <c r="Q186" s="8"/>
    </row>
    <row r="187" spans="1:17" ht="150" hidden="1" x14ac:dyDescent="0.25">
      <c r="A187" s="35">
        <v>177</v>
      </c>
      <c r="B187" s="6" t="s">
        <v>2</v>
      </c>
      <c r="C187" s="8" t="s">
        <v>124</v>
      </c>
      <c r="D187" s="6">
        <v>20</v>
      </c>
      <c r="E187" s="29" t="s">
        <v>576</v>
      </c>
      <c r="F187" s="45"/>
      <c r="G187" s="6" t="s">
        <v>437</v>
      </c>
      <c r="H187" s="9" t="s">
        <v>438</v>
      </c>
      <c r="I187" s="6" t="s">
        <v>439</v>
      </c>
      <c r="J187" s="8" t="s">
        <v>4</v>
      </c>
      <c r="K187" s="8">
        <v>1</v>
      </c>
      <c r="L187" s="10">
        <v>0.67</v>
      </c>
      <c r="M187" s="8">
        <f t="shared" si="17"/>
        <v>4</v>
      </c>
      <c r="N187" s="49" t="str">
        <f t="shared" si="22"/>
        <v>город Шарыпово</v>
      </c>
      <c r="O187" s="6" t="str">
        <f t="shared" si="22"/>
        <v>Ул.Горького</v>
      </c>
      <c r="P187" s="11">
        <f t="shared" si="22"/>
        <v>20</v>
      </c>
      <c r="Q187" s="8"/>
    </row>
    <row r="188" spans="1:17" ht="112.5" hidden="1" x14ac:dyDescent="0.25">
      <c r="A188" s="35">
        <v>178</v>
      </c>
      <c r="B188" s="6" t="s">
        <v>33</v>
      </c>
      <c r="C188" s="8" t="s">
        <v>127</v>
      </c>
      <c r="D188" s="6" t="s">
        <v>128</v>
      </c>
      <c r="E188" s="29" t="s">
        <v>367</v>
      </c>
      <c r="F188" s="45"/>
      <c r="G188" s="6" t="s">
        <v>441</v>
      </c>
      <c r="H188" s="9" t="s">
        <v>442</v>
      </c>
      <c r="I188" s="6" t="s">
        <v>443</v>
      </c>
      <c r="J188" s="8" t="s">
        <v>4</v>
      </c>
      <c r="K188" s="8">
        <v>1</v>
      </c>
      <c r="L188" s="10">
        <v>1.2</v>
      </c>
      <c r="M188" s="8">
        <f t="shared" si="17"/>
        <v>4</v>
      </c>
      <c r="N188" s="37" t="str">
        <f>B188</f>
        <v xml:space="preserve">Рабочий поселок  Дубинино </v>
      </c>
      <c r="O188" s="6" t="str">
        <f t="shared" si="22"/>
        <v>ул. Советская</v>
      </c>
      <c r="P188" s="11" t="str">
        <f t="shared" si="22"/>
        <v>8А</v>
      </c>
      <c r="Q188" s="8"/>
    </row>
    <row r="189" spans="1:17" ht="75" hidden="1" x14ac:dyDescent="0.25">
      <c r="A189" s="35">
        <v>179</v>
      </c>
      <c r="B189" s="6" t="s">
        <v>23</v>
      </c>
      <c r="C189" s="8" t="s">
        <v>129</v>
      </c>
      <c r="D189" s="6">
        <v>15</v>
      </c>
      <c r="E189" s="29" t="s">
        <v>440</v>
      </c>
      <c r="F189" s="45"/>
      <c r="G189" s="6" t="s">
        <v>441</v>
      </c>
      <c r="H189" s="9" t="s">
        <v>442</v>
      </c>
      <c r="I189" s="29" t="s">
        <v>444</v>
      </c>
      <c r="J189" s="8" t="s">
        <v>1</v>
      </c>
      <c r="K189" s="8">
        <v>2</v>
      </c>
      <c r="L189" s="10">
        <v>0.75</v>
      </c>
      <c r="M189" s="8">
        <f t="shared" si="17"/>
        <v>8</v>
      </c>
      <c r="N189" s="23" t="str">
        <f t="shared" si="22"/>
        <v>Город Шарыпово</v>
      </c>
      <c r="O189" s="6" t="str">
        <f t="shared" si="22"/>
        <v xml:space="preserve">ул. Привокзальная </v>
      </c>
      <c r="P189" s="11">
        <f t="shared" si="22"/>
        <v>15</v>
      </c>
      <c r="Q189" s="8"/>
    </row>
    <row r="190" spans="1:17" ht="150" hidden="1" x14ac:dyDescent="0.25">
      <c r="A190" s="35">
        <v>180</v>
      </c>
      <c r="B190" s="6" t="s">
        <v>23</v>
      </c>
      <c r="C190" s="6" t="s">
        <v>142</v>
      </c>
      <c r="D190" s="6" t="s">
        <v>140</v>
      </c>
      <c r="G190" s="6" t="s">
        <v>141</v>
      </c>
      <c r="H190" s="9" t="s">
        <v>445</v>
      </c>
      <c r="I190" s="6" t="s">
        <v>446</v>
      </c>
      <c r="J190" s="8" t="s">
        <v>1</v>
      </c>
      <c r="K190" s="8">
        <v>5</v>
      </c>
      <c r="L190" s="8">
        <v>0.75</v>
      </c>
      <c r="M190" s="8">
        <v>30</v>
      </c>
      <c r="N190" s="49" t="str">
        <f>B190</f>
        <v>Город Шарыпово</v>
      </c>
      <c r="O190" s="6" t="str">
        <f>C190</f>
        <v xml:space="preserve">квартал Листвяг, ул.Геодезическая, (планируемой к размещению) </v>
      </c>
      <c r="P190" s="11" t="str">
        <f>D190</f>
        <v>от земельного участка №15а на юг</v>
      </c>
      <c r="Q190" s="8"/>
    </row>
    <row r="191" spans="1:17" ht="187.5" hidden="1" x14ac:dyDescent="0.25">
      <c r="A191" s="35">
        <v>181</v>
      </c>
      <c r="B191" s="6" t="s">
        <v>23</v>
      </c>
      <c r="C191" s="6" t="s">
        <v>143</v>
      </c>
      <c r="D191" s="6" t="s">
        <v>144</v>
      </c>
      <c r="E191" s="29"/>
      <c r="F191" s="45"/>
      <c r="G191" s="6" t="s">
        <v>141</v>
      </c>
      <c r="H191" s="9" t="s">
        <v>445</v>
      </c>
      <c r="I191" s="29" t="s">
        <v>446</v>
      </c>
      <c r="J191" s="8" t="s">
        <v>1</v>
      </c>
      <c r="K191" s="8">
        <v>5</v>
      </c>
      <c r="L191" s="8">
        <v>0.75</v>
      </c>
      <c r="M191" s="8">
        <v>30</v>
      </c>
      <c r="N191" s="6" t="str">
        <f t="shared" ref="N191:N193" si="25">B191</f>
        <v>Город Шарыпово</v>
      </c>
      <c r="O191" s="6" t="str">
        <f>C191</f>
        <v xml:space="preserve">квартал Энергостроителей, ул.Зеленая, (планируемой к размещению) </v>
      </c>
      <c r="P191" s="11" t="str">
        <f t="shared" ref="P191:P193" si="26">D191</f>
        <v>с восточной стороны жилого дома №16, кв.2</v>
      </c>
      <c r="Q191" s="8"/>
    </row>
    <row r="192" spans="1:17" ht="131.25" hidden="1" x14ac:dyDescent="0.25">
      <c r="A192" s="35">
        <v>182</v>
      </c>
      <c r="B192" s="6" t="s">
        <v>145</v>
      </c>
      <c r="C192" s="36" t="s">
        <v>599</v>
      </c>
      <c r="D192" s="6" t="s">
        <v>147</v>
      </c>
      <c r="E192" s="29"/>
      <c r="F192" s="45"/>
      <c r="G192" s="6" t="s">
        <v>141</v>
      </c>
      <c r="H192" s="9" t="s">
        <v>445</v>
      </c>
      <c r="I192" s="29" t="s">
        <v>446</v>
      </c>
      <c r="J192" s="8" t="s">
        <v>1</v>
      </c>
      <c r="K192" s="8">
        <v>5</v>
      </c>
      <c r="L192" s="8">
        <v>0.75</v>
      </c>
      <c r="M192" s="8">
        <v>45</v>
      </c>
      <c r="N192" s="6" t="str">
        <f t="shared" si="25"/>
        <v>городской поселок Горячегорск</v>
      </c>
      <c r="O192" s="6" t="str">
        <f t="shared" ref="O192:O193" si="27">C192</f>
        <v xml:space="preserve">улица Центральная, (планируемой к размещению) </v>
      </c>
      <c r="P192" s="11" t="str">
        <f t="shared" si="26"/>
        <v>от жилого дома №32, в 25м на юг</v>
      </c>
      <c r="Q192" s="8"/>
    </row>
    <row r="193" spans="1:17" ht="83.25" hidden="1" customHeight="1" x14ac:dyDescent="0.25">
      <c r="A193" s="35">
        <v>183</v>
      </c>
      <c r="B193" s="6" t="s">
        <v>146</v>
      </c>
      <c r="C193" s="36" t="s">
        <v>600</v>
      </c>
      <c r="D193" s="6" t="s">
        <v>148</v>
      </c>
      <c r="E193" s="29"/>
      <c r="F193" s="45"/>
      <c r="G193" s="6" t="s">
        <v>141</v>
      </c>
      <c r="H193" s="9" t="s">
        <v>445</v>
      </c>
      <c r="I193" s="29" t="s">
        <v>446</v>
      </c>
      <c r="J193" s="8" t="s">
        <v>1</v>
      </c>
      <c r="K193" s="8">
        <v>5</v>
      </c>
      <c r="L193" s="8">
        <v>0.75</v>
      </c>
      <c r="M193" s="8">
        <v>30</v>
      </c>
      <c r="N193" s="6" t="str">
        <f t="shared" si="25"/>
        <v>городской поселок Дубинино</v>
      </c>
      <c r="O193" s="6" t="str">
        <f t="shared" si="27"/>
        <v xml:space="preserve">улица Советская (планируемой к размещению) </v>
      </c>
      <c r="P193" s="11" t="str">
        <f t="shared" si="26"/>
        <v>в 30 метрах от жилого дома №47, кв.2, на северо-запад</v>
      </c>
      <c r="Q193" s="8"/>
    </row>
    <row r="194" spans="1:17" ht="51.75" customHeight="1" x14ac:dyDescent="0.25">
      <c r="P194" s="20"/>
    </row>
    <row r="195" spans="1:17" ht="24" customHeight="1" x14ac:dyDescent="0.25">
      <c r="P195" s="20"/>
    </row>
    <row r="196" spans="1:17" ht="37.5" customHeight="1" x14ac:dyDescent="0.25">
      <c r="P196" s="20"/>
    </row>
  </sheetData>
  <autoFilter ref="D204:D205"/>
  <mergeCells count="81">
    <mergeCell ref="H1:Q1"/>
    <mergeCell ref="A2:Q4"/>
    <mergeCell ref="O110:O112"/>
    <mergeCell ref="N164:N165"/>
    <mergeCell ref="N155:N156"/>
    <mergeCell ref="N157:N158"/>
    <mergeCell ref="N159:N160"/>
    <mergeCell ref="N148:N149"/>
    <mergeCell ref="N138:N139"/>
    <mergeCell ref="N140:N141"/>
    <mergeCell ref="N142:N143"/>
    <mergeCell ref="N144:N145"/>
    <mergeCell ref="Q6:Q7"/>
    <mergeCell ref="B6:F6"/>
    <mergeCell ref="G6:I6"/>
    <mergeCell ref="M84:M86"/>
    <mergeCell ref="N185:N186"/>
    <mergeCell ref="N171:N172"/>
    <mergeCell ref="N175:N176"/>
    <mergeCell ref="N177:N178"/>
    <mergeCell ref="N150:N151"/>
    <mergeCell ref="N153:N154"/>
    <mergeCell ref="B136:B137"/>
    <mergeCell ref="E148:E149"/>
    <mergeCell ref="D148:D149"/>
    <mergeCell ref="K148:K149"/>
    <mergeCell ref="D136:D137"/>
    <mergeCell ref="C136:C137"/>
    <mergeCell ref="G82:G83"/>
    <mergeCell ref="H82:H83"/>
    <mergeCell ref="K88:K89"/>
    <mergeCell ref="K82:K83"/>
    <mergeCell ref="B7:D7"/>
    <mergeCell ref="G84:G86"/>
    <mergeCell ref="H84:H86"/>
    <mergeCell ref="H88:H89"/>
    <mergeCell ref="J6:M6"/>
    <mergeCell ref="M82:M83"/>
    <mergeCell ref="J82:J83"/>
    <mergeCell ref="M88:M89"/>
    <mergeCell ref="J148:J149"/>
    <mergeCell ref="L127:L132"/>
    <mergeCell ref="L148:L149"/>
    <mergeCell ref="L88:L89"/>
    <mergeCell ref="L82:L83"/>
    <mergeCell ref="J84:J86"/>
    <mergeCell ref="J88:J89"/>
    <mergeCell ref="K84:K86"/>
    <mergeCell ref="L84:L86"/>
    <mergeCell ref="E127:E132"/>
    <mergeCell ref="M148:M149"/>
    <mergeCell ref="J127:J132"/>
    <mergeCell ref="K127:K132"/>
    <mergeCell ref="G127:G132"/>
    <mergeCell ref="H127:H132"/>
    <mergeCell ref="M136:M137"/>
    <mergeCell ref="N6:P7"/>
    <mergeCell ref="A136:A137"/>
    <mergeCell ref="J136:J137"/>
    <mergeCell ref="K136:K137"/>
    <mergeCell ref="L136:L137"/>
    <mergeCell ref="K111:K112"/>
    <mergeCell ref="L111:L112"/>
    <mergeCell ref="D110:D112"/>
    <mergeCell ref="C110:C112"/>
    <mergeCell ref="B110:B112"/>
    <mergeCell ref="A110:A112"/>
    <mergeCell ref="G88:G89"/>
    <mergeCell ref="I127:I132"/>
    <mergeCell ref="O136:O137"/>
    <mergeCell ref="M127:M132"/>
    <mergeCell ref="A6:A7"/>
    <mergeCell ref="P110:P112"/>
    <mergeCell ref="P136:P137"/>
    <mergeCell ref="Q136:Q137"/>
    <mergeCell ref="G136:G137"/>
    <mergeCell ref="H136:H137"/>
    <mergeCell ref="I136:I137"/>
    <mergeCell ref="M111:M112"/>
    <mergeCell ref="N110:N112"/>
    <mergeCell ref="N136:N137"/>
  </mergeCells>
  <dataValidations count="1">
    <dataValidation type="list" allowBlank="1" showInputMessage="1" showErrorMessage="1" promptTitle="Подсказка" prompt="Выберите вариант из списка" sqref="J87:J88 J84 J133:J136 J90:J127 J138:J148 J8:J82 J150:J187">
      <formula1>"Асфальт, Грунт, Бетон, Брусчатка"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10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Контейнеры</vt:lpstr>
      <vt:lpstr>Лист1</vt:lpstr>
      <vt:lpstr>Контейнеры!Заголовки_для_печати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Оксана</cp:lastModifiedBy>
  <cp:lastPrinted>2019-05-24T08:14:59Z</cp:lastPrinted>
  <dcterms:created xsi:type="dcterms:W3CDTF">2016-06-23T03:39:40Z</dcterms:created>
  <dcterms:modified xsi:type="dcterms:W3CDTF">2019-06-04T08:26:10Z</dcterms:modified>
</cp:coreProperties>
</file>