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" i="1" l="1"/>
  <c r="I32" i="1" l="1"/>
  <c r="I28" i="1"/>
  <c r="I21" i="1"/>
  <c r="I18" i="1"/>
  <c r="I15" i="1"/>
  <c r="I13" i="1"/>
  <c r="I12" i="1"/>
  <c r="I11" i="1"/>
  <c r="H28" i="1"/>
  <c r="H21" i="1"/>
  <c r="H18" i="1"/>
  <c r="H15" i="1"/>
  <c r="H13" i="1"/>
  <c r="H12" i="1"/>
  <c r="H11" i="1"/>
  <c r="H9" i="1" l="1"/>
  <c r="I9" i="1"/>
  <c r="J11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K14" i="1"/>
  <c r="K28" i="1" l="1"/>
  <c r="K13" i="1"/>
  <c r="K21" i="1"/>
  <c r="K11" i="1"/>
  <c r="K32" i="1"/>
  <c r="K12" i="1"/>
  <c r="K18" i="1"/>
  <c r="K24" i="1"/>
  <c r="J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<sst xmlns="http://schemas.openxmlformats.org/spreadsheetml/2006/main" count="133" uniqueCount="37">
  <si>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</si>
  <si>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</si>
  <si>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</si>
  <si>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</si>
  <si>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</si>
  <si>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</si>
  <si>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</si>
  <si>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</si>
  <si>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</si>
  <si>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</si>
  <si>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</si>
  <si>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</si>
  <si>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</si>
  <si>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</si>
  <si>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</si>
  <si>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</si>
  <si>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</si>
  <si>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</si>
  <si>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</si>
  <si>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</si>
  <si>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</si>
  <si>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</si>
  <si>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</si>
  <si>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</si>
  <si>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</si>
  <si>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</si>
  <si>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</si>
  <si>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</si>
  <si>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</si>
  <si>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</si>
  <si>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</si>
  <si>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</si>
  <si>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</si>
  <si>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Итого на период        2022-2024 годы</t>
  </si>
  <si>
    <t>Приложение № 2</t>
  </si>
  <si>
    <t>к постановлению Администрации города Шарыпово</t>
  </si>
  <si>
    <t>от  29.12.2022 года №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</si>
</sst>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4" zoomScale="80" zoomScaleNormal="80" workbookViewId="0">
      <selection activeCell="A3" sqref="A3:K3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10" width="16.28515625" style="8" customWidth="1"/>
    <col min="11" max="11" width="16.42578125" style="8" customWidth="1"/>
  </cols>
  <sheetData>
    <row r="1" spans="1:11" ht="15.75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9.95" customHeight="1" x14ac:dyDescent="0.25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6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55.9" customHeight="1" x14ac:dyDescent="0.2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1.5" customHeight="1" x14ac:dyDescent="0.25">
      <c r="A7" s="19" t="s">
        <v>0</v>
      </c>
      <c r="B7" s="19" t="s">
        <v>1</v>
      </c>
      <c r="C7" s="19" t="s">
        <v>2</v>
      </c>
      <c r="D7" s="19" t="s">
        <v>3</v>
      </c>
      <c r="E7" s="19"/>
      <c r="F7" s="19"/>
      <c r="G7" s="19"/>
      <c r="H7" s="19"/>
      <c r="I7" s="19"/>
      <c r="J7" s="19"/>
      <c r="K7" s="19"/>
    </row>
    <row r="8" spans="1:11" ht="46.5" customHeight="1" x14ac:dyDescent="0.25">
      <c r="A8" s="19"/>
      <c r="B8" s="19"/>
      <c r="C8" s="19"/>
      <c r="D8" s="11" t="s">
        <v>4</v>
      </c>
      <c r="E8" s="11" t="s">
        <v>5</v>
      </c>
      <c r="F8" s="11" t="s">
        <v>6</v>
      </c>
      <c r="G8" s="11" t="s">
        <v>7</v>
      </c>
      <c r="H8" s="11">
        <v>2022</v>
      </c>
      <c r="I8" s="11">
        <v>2023</v>
      </c>
      <c r="J8" s="11">
        <v>2024</v>
      </c>
      <c r="K8" s="9" t="s">
        <v>33</v>
      </c>
    </row>
    <row r="9" spans="1:11" ht="47.25" x14ac:dyDescent="0.25">
      <c r="A9" s="21" t="s">
        <v>17</v>
      </c>
      <c r="B9" s="21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1195339.5900000001</v>
      </c>
      <c r="I9" s="5">
        <f>SUM(I11:I14)</f>
        <v>1036201.6000000001</v>
      </c>
      <c r="J9" s="5">
        <f>SUM(J11:J14)</f>
        <v>1026532.3</v>
      </c>
      <c r="K9" s="5">
        <f t="shared" ref="K9:K34" si="0">SUM(H9:J9)</f>
        <v>3258073.49</v>
      </c>
    </row>
    <row r="10" spans="1:11" ht="33.950000000000003" customHeight="1" x14ac:dyDescent="0.25">
      <c r="A10" s="24"/>
      <c r="B10" s="2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4"/>
      <c r="B11" s="2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:I11" si="1">H17+H20+H23+H34+H30</f>
        <v>1195339.5900000001</v>
      </c>
      <c r="I11" s="5">
        <f t="shared" si="1"/>
        <v>1036201.6000000001</v>
      </c>
      <c r="J11" s="5">
        <f t="shared" ref="J11" si="2">J17+J20+J23+J34+J30</f>
        <v>1026532.3</v>
      </c>
      <c r="K11" s="5">
        <f t="shared" si="0"/>
        <v>3258073.49</v>
      </c>
    </row>
    <row r="12" spans="1:11" ht="63" x14ac:dyDescent="0.25">
      <c r="A12" s="24"/>
      <c r="B12" s="24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:J12" si="4">I24</f>
        <v>0</v>
      </c>
      <c r="J12" s="5">
        <f t="shared" si="4"/>
        <v>0</v>
      </c>
      <c r="K12" s="5">
        <f t="shared" si="0"/>
        <v>0</v>
      </c>
    </row>
    <row r="13" spans="1:11" ht="94.5" x14ac:dyDescent="0.25">
      <c r="A13" s="24"/>
      <c r="B13" s="2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5">H25</f>
        <v>0</v>
      </c>
      <c r="I13" s="5">
        <f t="shared" ref="I13:J13" si="6">I25</f>
        <v>0</v>
      </c>
      <c r="J13" s="5">
        <f t="shared" si="6"/>
        <v>0</v>
      </c>
      <c r="K13" s="5">
        <f t="shared" si="0"/>
        <v>0</v>
      </c>
    </row>
    <row r="14" spans="1:11" ht="47.25" x14ac:dyDescent="0.25">
      <c r="A14" s="22"/>
      <c r="B14" s="22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0" t="s">
        <v>12</v>
      </c>
      <c r="B15" s="20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7">H17</f>
        <v>1097919.1000000001</v>
      </c>
      <c r="I15" s="5">
        <f t="shared" ref="I15:J15" si="8">I17</f>
        <v>957833.99</v>
      </c>
      <c r="J15" s="5">
        <f t="shared" si="8"/>
        <v>948164.69</v>
      </c>
      <c r="K15" s="5">
        <f t="shared" si="0"/>
        <v>3003917.7800000003</v>
      </c>
    </row>
    <row r="16" spans="1:11" ht="40.700000000000003" customHeight="1" x14ac:dyDescent="0.25">
      <c r="A16" s="20"/>
      <c r="B16" s="20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0"/>
      <c r="B17" s="20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1097919.1000000001</v>
      </c>
      <c r="I17" s="5">
        <v>957833.99</v>
      </c>
      <c r="J17" s="5">
        <v>948164.69</v>
      </c>
      <c r="K17" s="5">
        <f t="shared" si="0"/>
        <v>3003917.7800000003</v>
      </c>
    </row>
    <row r="18" spans="1:11" ht="51" customHeight="1" x14ac:dyDescent="0.25">
      <c r="A18" s="21" t="s">
        <v>13</v>
      </c>
      <c r="B18" s="21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9">H20</f>
        <v>50</v>
      </c>
      <c r="I18" s="6">
        <f t="shared" ref="I18:J18" si="10">I20</f>
        <v>50</v>
      </c>
      <c r="J18" s="6">
        <f t="shared" si="10"/>
        <v>50</v>
      </c>
      <c r="K18" s="5">
        <f t="shared" si="0"/>
        <v>150</v>
      </c>
    </row>
    <row r="19" spans="1:11" ht="31.9" customHeight="1" x14ac:dyDescent="0.25">
      <c r="A19" s="22"/>
      <c r="B19" s="22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3"/>
      <c r="B20" s="23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1">H23+H24+H25+H26+H27</f>
        <v>36329.589999999997</v>
      </c>
      <c r="I21" s="5">
        <f t="shared" ref="I21:J21" si="12">I23+I24+I25+I26+I27</f>
        <v>23767.3</v>
      </c>
      <c r="J21" s="5">
        <f t="shared" si="12"/>
        <v>23767.3</v>
      </c>
      <c r="K21" s="5">
        <f t="shared" si="0"/>
        <v>83864.19</v>
      </c>
    </row>
    <row r="22" spans="1:11" ht="31.9" customHeight="1" x14ac:dyDescent="0.25">
      <c r="A22" s="22"/>
      <c r="B22" s="2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2"/>
      <c r="B23" s="24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36329.589999999997</v>
      </c>
      <c r="I23" s="5">
        <v>23767.3</v>
      </c>
      <c r="J23" s="5">
        <v>23767.3</v>
      </c>
      <c r="K23" s="5">
        <f t="shared" si="0"/>
        <v>83864.19</v>
      </c>
    </row>
    <row r="24" spans="1:11" ht="63" x14ac:dyDescent="0.25">
      <c r="A24" s="22"/>
      <c r="B24" s="22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2"/>
      <c r="B25" s="22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2"/>
      <c r="B26" s="22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3"/>
      <c r="B27" s="23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1" t="s">
        <v>15</v>
      </c>
      <c r="B28" s="21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:I28" si="13">H30+H31</f>
        <v>20</v>
      </c>
      <c r="I28" s="5">
        <f t="shared" si="13"/>
        <v>20</v>
      </c>
      <c r="J28" s="5">
        <f t="shared" ref="J28:K28" si="14">J30+J31</f>
        <v>20</v>
      </c>
      <c r="K28" s="5">
        <f t="shared" si="14"/>
        <v>60</v>
      </c>
    </row>
    <row r="29" spans="1:11" ht="31.5" x14ac:dyDescent="0.25">
      <c r="A29" s="24"/>
      <c r="B29" s="2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4"/>
      <c r="B30" s="24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3"/>
      <c r="B31" s="23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1" t="s">
        <v>16</v>
      </c>
      <c r="B32" s="21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15">H34</f>
        <v>61020.9</v>
      </c>
      <c r="I32" s="5">
        <f t="shared" ref="I32:J32" si="16">I34</f>
        <v>54530.31</v>
      </c>
      <c r="J32" s="5">
        <f t="shared" si="16"/>
        <v>54530.31</v>
      </c>
      <c r="K32" s="5">
        <f t="shared" si="0"/>
        <v>170081.52</v>
      </c>
    </row>
    <row r="33" spans="1:11" ht="31.5" x14ac:dyDescent="0.25">
      <c r="A33" s="24"/>
      <c r="B33" s="2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5"/>
      <c r="B34" s="25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61020.9</v>
      </c>
      <c r="I34" s="5">
        <v>54530.31</v>
      </c>
      <c r="J34" s="5">
        <v>54530.31</v>
      </c>
      <c r="K34" s="5">
        <f t="shared" si="0"/>
        <v>170081.52</v>
      </c>
    </row>
    <row r="35" spans="1:11" ht="36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2022-12-30T04:03:55Z</dcterms:modified>
</cp:coreProperties>
</file>