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<sst xmlns="http://schemas.openxmlformats.org/spreadsheetml/2006/main" count="42" uniqueCount="42">
  <si>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</si>
  <si>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</si>
  <si>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</si>
  <si>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</si>
  <si>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</si>
  <si>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</si>
  <si>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</si>
  <si>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</si>
  <si>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</si>
  <si>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</si>
  <si>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</si>
  <si>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</si>
  <si>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</si>
  <si>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</si>
  <si>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</si>
  <si>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</si>
  <si>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</si>
  <si>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</si>
  <si>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</si>
  <si>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</si>
  <si>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</si>
  <si>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</si>
  <si>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</si>
  <si>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</si>
  <si>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</si>
  <si>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</si>
  <si>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</si>
  <si>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</si>
  <si>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</si>
  <si>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</si>
  <si>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</si>
  <si>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</si>
  <si>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</si>
  <si>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</si>
  <si>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</si>
  <si>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</si>
  <si>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</si>
  <si>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</si>
  <si>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</si>
  <si>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НАЛОГИ НА ТОВАРЫ (РАБОТЫ, УСЛУГИ), РЕАЛИЗУЕМЫЕ НА ТЕРРИТОРИИ РОССИЙСКОЙ ФЕДЕРАЦИИ</t>
  </si>
  <si>
    <t xml:space="preserve">план 
2014 года 
  с учетом изменений </t>
  </si>
  <si>
    <t>СВЕДЕНИЯ ОБ ИСПОЛНЕНИИ БЮДЖЕТА МУНИЦИПАЛЬНОГО ОБРАЗОВАНИЯ     
"город Шарыпово" на 01.04.2014г.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</si>
</sst>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1">
      <selection activeCell="B6" sqref="B6:B7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41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311837</v>
      </c>
      <c r="D8" s="18">
        <f>SUM(D9:D21)</f>
        <v>65540.00000000001</v>
      </c>
      <c r="E8" s="17">
        <f aca="true" t="shared" si="0" ref="E8:E13">D8/C8</f>
        <v>0.2101739049567563</v>
      </c>
      <c r="F8" s="25"/>
    </row>
    <row r="9" spans="2:6" ht="12.75">
      <c r="B9" s="11" t="s">
        <v>19</v>
      </c>
      <c r="C9" s="18">
        <v>236714</v>
      </c>
      <c r="D9" s="18">
        <v>47513.3</v>
      </c>
      <c r="E9" s="17">
        <f t="shared" si="0"/>
        <v>0.20072027847951537</v>
      </c>
      <c r="F9" s="25"/>
    </row>
    <row r="10" spans="2:6" ht="38.25">
      <c r="B10" s="11" t="s">
        <v>39</v>
      </c>
      <c r="C10" s="18">
        <v>2102</v>
      </c>
      <c r="D10" s="18">
        <v>403.9</v>
      </c>
      <c r="E10" s="17">
        <f t="shared" si="0"/>
        <v>0.19215033301617507</v>
      </c>
      <c r="F10" s="25"/>
    </row>
    <row r="11" spans="2:5" ht="12.75">
      <c r="B11" s="11" t="s">
        <v>2</v>
      </c>
      <c r="C11" s="18">
        <v>30000</v>
      </c>
      <c r="D11" s="18">
        <v>6497.5</v>
      </c>
      <c r="E11" s="17">
        <f t="shared" si="0"/>
        <v>0.21658333333333332</v>
      </c>
    </row>
    <row r="12" spans="2:5" ht="12.75">
      <c r="B12" s="11" t="s">
        <v>3</v>
      </c>
      <c r="C12" s="18">
        <v>15820</v>
      </c>
      <c r="D12" s="18">
        <v>3642.4</v>
      </c>
      <c r="E12" s="17">
        <f t="shared" si="0"/>
        <v>0.23024020227560052</v>
      </c>
    </row>
    <row r="13" spans="2:5" ht="12.75">
      <c r="B13" s="11" t="s">
        <v>4</v>
      </c>
      <c r="C13" s="18">
        <v>6830</v>
      </c>
      <c r="D13" s="18">
        <v>1686.3</v>
      </c>
      <c r="E13" s="17">
        <f t="shared" si="0"/>
        <v>0.246896046852123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11260</v>
      </c>
      <c r="D15" s="18">
        <v>3805.4</v>
      </c>
      <c r="E15" s="17">
        <f aca="true" t="shared" si="1" ref="E15:E20">D15/C15</f>
        <v>0.3379573712255773</v>
      </c>
    </row>
    <row r="16" spans="2:5" s="5" customFormat="1" ht="25.5">
      <c r="B16" s="11" t="s">
        <v>5</v>
      </c>
      <c r="C16" s="18">
        <v>696</v>
      </c>
      <c r="D16" s="18">
        <v>100.4</v>
      </c>
      <c r="E16" s="17">
        <f t="shared" si="1"/>
        <v>0.1442528735632184</v>
      </c>
    </row>
    <row r="17" spans="2:5" ht="25.5">
      <c r="B17" s="12" t="s">
        <v>15</v>
      </c>
      <c r="C17" s="21">
        <v>50</v>
      </c>
      <c r="D17" s="21">
        <v>0</v>
      </c>
      <c r="E17" s="17">
        <v>0</v>
      </c>
    </row>
    <row r="18" spans="2:5" ht="25.5">
      <c r="B18" s="11" t="s">
        <v>6</v>
      </c>
      <c r="C18" s="18">
        <v>4000</v>
      </c>
      <c r="D18" s="18">
        <v>1118.5</v>
      </c>
      <c r="E18" s="17">
        <f t="shared" si="1"/>
        <v>0.279625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4365</v>
      </c>
      <c r="D20" s="18">
        <v>756.5</v>
      </c>
      <c r="E20" s="17">
        <f t="shared" si="1"/>
        <v>0.17331042382588774</v>
      </c>
    </row>
    <row r="21" spans="2:5" ht="25.5">
      <c r="B21" s="11" t="s">
        <v>20</v>
      </c>
      <c r="C21" s="18">
        <v>0</v>
      </c>
      <c r="D21" s="18">
        <v>15.8</v>
      </c>
      <c r="E21" s="17">
        <v>0</v>
      </c>
    </row>
    <row r="22" spans="2:5" ht="12.75">
      <c r="B22" s="11" t="s">
        <v>35</v>
      </c>
      <c r="C22" s="18">
        <v>671383.4</v>
      </c>
      <c r="D22" s="18">
        <v>155914.6</v>
      </c>
      <c r="E22" s="17">
        <f>D22/C22</f>
        <v>0.23222885760952683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983220.4</v>
      </c>
      <c r="D24" s="18">
        <f>D8+D22+D23</f>
        <v>221454.60000000003</v>
      </c>
      <c r="E24" s="17">
        <f>D24/C24</f>
        <v>0.22523393534145553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65910.7</v>
      </c>
      <c r="D27" s="8">
        <v>13270.8</v>
      </c>
      <c r="E27" s="15">
        <f>D27/C27</f>
        <v>0.20134515336660055</v>
      </c>
    </row>
    <row r="28" spans="2:5" ht="12.75">
      <c r="B28" s="11" t="s">
        <v>24</v>
      </c>
      <c r="C28" s="22">
        <v>944.5</v>
      </c>
      <c r="D28" s="8">
        <v>147.4</v>
      </c>
      <c r="E28" s="15">
        <f>D28/C28</f>
        <v>0.15606140815246164</v>
      </c>
    </row>
    <row r="29" spans="2:5" ht="25.5">
      <c r="B29" s="11" t="s">
        <v>11</v>
      </c>
      <c r="C29" s="22">
        <v>2697</v>
      </c>
      <c r="D29" s="8">
        <v>246</v>
      </c>
      <c r="E29" s="15">
        <f aca="true" t="shared" si="2" ref="E29:E37">D29/C29</f>
        <v>0.09121245828698554</v>
      </c>
    </row>
    <row r="30" spans="2:5" ht="12.75">
      <c r="B30" s="11" t="s">
        <v>25</v>
      </c>
      <c r="C30" s="8">
        <v>30359.3</v>
      </c>
      <c r="D30" s="8">
        <v>2752.9</v>
      </c>
      <c r="E30" s="15">
        <f t="shared" si="2"/>
        <v>0.09067732128211126</v>
      </c>
    </row>
    <row r="31" spans="2:5" ht="12.75">
      <c r="B31" s="11" t="s">
        <v>26</v>
      </c>
      <c r="C31" s="8">
        <v>51072.7</v>
      </c>
      <c r="D31" s="8">
        <v>5195.1</v>
      </c>
      <c r="E31" s="15">
        <f t="shared" si="2"/>
        <v>0.10171970543950096</v>
      </c>
    </row>
    <row r="32" spans="2:5" ht="18" customHeight="1">
      <c r="B32" s="11" t="s">
        <v>27</v>
      </c>
      <c r="C32" s="8">
        <v>591946</v>
      </c>
      <c r="D32" s="8">
        <v>154154.8</v>
      </c>
      <c r="E32" s="15">
        <f t="shared" si="2"/>
        <v>0.2604203761829626</v>
      </c>
    </row>
    <row r="33" spans="2:5" ht="25.5">
      <c r="B33" s="11" t="s">
        <v>28</v>
      </c>
      <c r="C33" s="8">
        <v>37865.6</v>
      </c>
      <c r="D33" s="8">
        <v>6825.2</v>
      </c>
      <c r="E33" s="15">
        <f t="shared" si="2"/>
        <v>0.1802480351559199</v>
      </c>
    </row>
    <row r="34" spans="2:5" ht="12.75">
      <c r="B34" s="11" t="s">
        <v>32</v>
      </c>
      <c r="C34" s="8">
        <v>107.6</v>
      </c>
      <c r="D34" s="8">
        <v>0</v>
      </c>
      <c r="E34" s="15">
        <f t="shared" si="2"/>
        <v>0</v>
      </c>
    </row>
    <row r="35" spans="2:5" ht="12.75">
      <c r="B35" s="11" t="s">
        <v>29</v>
      </c>
      <c r="C35" s="8">
        <v>244481.9</v>
      </c>
      <c r="D35" s="8">
        <v>59096.4</v>
      </c>
      <c r="E35" s="15">
        <f t="shared" si="2"/>
        <v>0.2417209617562691</v>
      </c>
    </row>
    <row r="36" spans="2:5" ht="12.75">
      <c r="B36" s="11" t="s">
        <v>33</v>
      </c>
      <c r="C36" s="8">
        <v>30749.5</v>
      </c>
      <c r="D36" s="8">
        <v>5867.8</v>
      </c>
      <c r="E36" s="15">
        <f t="shared" si="2"/>
        <v>0.19082586708726973</v>
      </c>
    </row>
    <row r="37" spans="2:5" ht="25.5">
      <c r="B37" s="11" t="s">
        <v>34</v>
      </c>
      <c r="C37" s="8">
        <v>1500</v>
      </c>
      <c r="D37" s="8">
        <v>0</v>
      </c>
      <c r="E37" s="15">
        <f t="shared" si="2"/>
        <v>0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1057634.7999999998</v>
      </c>
      <c r="D39" s="8">
        <f>SUM(D27:D38)</f>
        <v>247556.4</v>
      </c>
      <c r="E39" s="15">
        <f>D39/C39</f>
        <v>0.2340660500202906</v>
      </c>
    </row>
    <row r="40" spans="2:5" ht="24">
      <c r="B40" s="14" t="s">
        <v>13</v>
      </c>
      <c r="C40" s="8">
        <f>C24-C39</f>
        <v>-74414.39999999979</v>
      </c>
      <c r="D40" s="8">
        <f>D24-D39</f>
        <v>-26101.79999999996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2014-04-10T04:41:41Z</cp:lastPrinted>
  <dcterms:created xsi:type="dcterms:W3CDTF">2000-04-20T02:38:47Z</dcterms:created>
  <dcterms:modified xsi:type="dcterms:W3CDTF">2014-04-10T04:42:03Z</dcterms:modified>
  <cp:category/>
  <cp:version/>
  <cp:contentType/>
  <cp:contentStatus/>
</cp:coreProperties>
</file>