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расходов'!$14:$16</definedName>
  </definedNames>
  <calcPr fullCalcOnLoad="1"/>
</workbook>
</file>

<file path=xl/sharedStrings.xml><?xml version="1.0" encoding="utf-8"?>
<sst xmlns="http://schemas.openxmlformats.org/spreadsheetml/2006/main" count="116" uniqueCount="116">
  <si>
    <t>№ п/п</t>
  </si>
  <si>
    <t>2</t>
  </si>
  <si>
    <t>3</t>
  </si>
  <si>
    <t>4</t>
  </si>
  <si>
    <t>5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</si>
  <si>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</si>
  <si>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</si>
  <si>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</si>
  <si>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</si>
  <si>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</si>
  <si>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</si>
  <si>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</si>
  <si>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</si>
  <si>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</si>
  <si>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</si>
  <si>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</si>
  <si>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</si>
  <si>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</si>
  <si>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</si>
  <si>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</si>
  <si>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0310</t>
  </si>
  <si>
    <t>Обеспечение пожарной безопасности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</si>
  <si>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</si>
  <si>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</si>
  <si>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</si>
  <si>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</si>
  <si>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</si>
  <si>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</si>
  <si>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</si>
  <si>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</si>
  <si>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</si>
  <si>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</si>
  <si>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</si>
  <si>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</si>
  <si>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</si>
  <si>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</si>
  <si>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</si>
  <si>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</si>
  <si>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</si>
  <si>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</si>
  <si>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</si>
  <si>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</si>
  <si>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</si>
  <si>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</si>
  <si>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</si>
  <si>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</si>
  <si>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</si>
  <si>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</si>
  <si>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</si>
  <si>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</si>
  <si>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</si>
  <si>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</si>
  <si>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</si>
  <si>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</si>
  <si>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</si>
  <si>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</si>
  <si>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</si>
  <si>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</si>
  <si>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1301</t>
  </si>
  <si>
    <t>Обслуживание внутреннего государственного и муниципального долга</t>
  </si>
  <si>
    <t>Сумма</t>
  </si>
  <si>
    <t>2013 год</t>
  </si>
  <si>
    <t>Раздел-подраздел</t>
  </si>
  <si>
    <t>Наименование показателя бюджетной классификации</t>
  </si>
  <si>
    <t>(тыс. рублей)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</si>
  <si>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</si>
  <si>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</si>
  <si>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</si>
  <si>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</si>
  <si>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</si>
  <si>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</si>
  <si>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</si>
  <si>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</si>
  <si>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</si>
  <si>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</si>
  <si>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</si>
  <si>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0800</t>
  </si>
  <si>
    <t>0700</t>
  </si>
  <si>
    <t>Культура и кинематография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</si>
  <si>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</si>
  <si>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</si>
  <si>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</si>
  <si>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</si>
  <si>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</si>
  <si>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</si>
  <si>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Обслуживание государственного и муниципального долга</t>
  </si>
  <si>
    <t>1300</t>
  </si>
  <si>
    <t>Условно утвержденные расходы</t>
  </si>
  <si>
    <t xml:space="preserve">к  Решению Шарыповского городского </t>
  </si>
  <si>
    <t>Совета депутатов</t>
  </si>
  <si>
    <t>Приложение 5</t>
  </si>
  <si>
    <t>1</t>
  </si>
  <si>
    <t>2014 год</t>
  </si>
  <si>
    <t xml:space="preserve">"О бюджете города Шарыпово на 2013 год </t>
  </si>
  <si>
    <t>и плановый период 2014-2015 годов"</t>
  </si>
  <si>
    <t>Распределение расходов бюджета города по разделам и 
подразделам классификации расходов бюджетов Российской Федерации 
на 2013 год и плановый период 2014-2015 годов</t>
  </si>
  <si>
    <t>2015 год</t>
  </si>
  <si>
    <t>0000</t>
  </si>
  <si>
    <t>Общеэкономические вопросы</t>
  </si>
  <si>
    <t>0401</t>
  </si>
  <si>
    <t>Дорожное хозяйство</t>
  </si>
  <si>
    <t>0409</t>
  </si>
  <si>
    <t>Физическая культура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</si>
  <si>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</si>
  <si>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</si>
  <si>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от 18.12.2012 № 35-239 </t>
  </si>
  <si>
    <t>Пирложение 4</t>
  </si>
  <si>
    <t xml:space="preserve">к Решению Шарыповоского </t>
  </si>
  <si>
    <t>городского Совета депутатов</t>
  </si>
  <si>
    <t>"О бюджете на 2013 год и плановый период 2014-2015 годов"</t>
  </si>
  <si>
    <t>Сельское хозяйство и рыболовство</t>
  </si>
  <si>
    <t>0405</t>
  </si>
  <si>
    <t>0901</t>
  </si>
  <si>
    <t>Стационарная медицинская помощь</t>
  </si>
  <si>
    <t>Всего расходов:</t>
  </si>
  <si>
    <t xml:space="preserve">от                                      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</si>
</sst>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63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9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10" fillId="0" borderId="0" xfId="53" applyFont="1" applyFill="1" applyAlignment="1">
      <alignment horizontal="right" vertical="top" wrapText="1"/>
    </xf>
    <xf numFmtId="0" fontId="4" fillId="0" borderId="12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31">
      <selection activeCell="D62" sqref="D62"/>
    </sheetView>
  </sheetViews>
  <sheetFormatPr defaultColWidth="8.8515625" defaultRowHeight="12.75"/>
  <cols>
    <col min="1" max="1" width="4.8515625" style="0" customWidth="1"/>
    <col min="2" max="2" width="47.7109375" style="0" customWidth="1"/>
    <col min="3" max="3" width="11.140625" style="0" customWidth="1"/>
    <col min="4" max="4" width="13.00390625" style="0" customWidth="1"/>
    <col min="5" max="5" width="13.140625" style="0" customWidth="1"/>
    <col min="6" max="6" width="12.7109375" style="0" customWidth="1"/>
    <col min="7" max="7" width="8.8515625" style="0" customWidth="1"/>
    <col min="8" max="35" width="15.7109375" style="0" customWidth="1"/>
  </cols>
  <sheetData>
    <row r="1" spans="3:7" ht="12.75">
      <c r="C1" s="22" t="s">
        <v>106</v>
      </c>
      <c r="D1" s="22"/>
      <c r="E1" s="22"/>
      <c r="F1" s="22"/>
      <c r="G1" s="16"/>
    </row>
    <row r="2" spans="3:7" ht="12.75">
      <c r="C2" s="22" t="s">
        <v>107</v>
      </c>
      <c r="D2" s="22"/>
      <c r="E2" s="22"/>
      <c r="F2" s="22"/>
      <c r="G2" s="16"/>
    </row>
    <row r="3" spans="3:7" ht="12.75">
      <c r="C3" s="22" t="s">
        <v>108</v>
      </c>
      <c r="D3" s="22"/>
      <c r="E3" s="22"/>
      <c r="F3" s="22"/>
      <c r="G3" s="16"/>
    </row>
    <row r="4" spans="3:7" ht="12.75">
      <c r="C4" s="22" t="s">
        <v>109</v>
      </c>
      <c r="D4" s="22"/>
      <c r="E4" s="22"/>
      <c r="F4" s="22"/>
      <c r="G4" s="16"/>
    </row>
    <row r="5" spans="3:6" ht="12.75">
      <c r="C5" s="27" t="s">
        <v>115</v>
      </c>
      <c r="D5" s="27"/>
      <c r="E5" s="27"/>
      <c r="F5" s="27"/>
    </row>
    <row r="6" spans="2:7" ht="12.75">
      <c r="B6" s="13"/>
      <c r="C6" s="23" t="s">
        <v>90</v>
      </c>
      <c r="D6" s="23"/>
      <c r="E6" s="23"/>
      <c r="F6" s="23"/>
      <c r="G6" s="13"/>
    </row>
    <row r="7" spans="2:7" ht="12.75">
      <c r="B7" s="13"/>
      <c r="C7" s="23" t="s">
        <v>88</v>
      </c>
      <c r="D7" s="23"/>
      <c r="E7" s="23"/>
      <c r="F7" s="23"/>
      <c r="G7" s="13"/>
    </row>
    <row r="8" spans="2:7" ht="12.75">
      <c r="B8" s="13"/>
      <c r="C8" s="23" t="s">
        <v>89</v>
      </c>
      <c r="D8" s="23"/>
      <c r="E8" s="23"/>
      <c r="F8" s="23"/>
      <c r="G8" s="13"/>
    </row>
    <row r="9" spans="2:7" ht="12.75">
      <c r="B9" s="13"/>
      <c r="C9" s="23" t="s">
        <v>93</v>
      </c>
      <c r="D9" s="23"/>
      <c r="E9" s="23"/>
      <c r="F9" s="23"/>
      <c r="G9" s="13"/>
    </row>
    <row r="10" spans="2:7" ht="12.75">
      <c r="B10" s="13"/>
      <c r="C10" s="23" t="s">
        <v>94</v>
      </c>
      <c r="D10" s="23"/>
      <c r="E10" s="23"/>
      <c r="F10" s="23"/>
      <c r="G10" s="13"/>
    </row>
    <row r="11" spans="2:7" ht="12.75">
      <c r="B11" s="13"/>
      <c r="C11" s="24" t="s">
        <v>105</v>
      </c>
      <c r="D11" s="24"/>
      <c r="E11" s="24"/>
      <c r="F11" s="24"/>
      <c r="G11" s="13"/>
    </row>
    <row r="12" spans="2:7" ht="42" customHeight="1">
      <c r="B12" s="20" t="s">
        <v>95</v>
      </c>
      <c r="C12" s="20"/>
      <c r="D12" s="20"/>
      <c r="E12" s="20"/>
      <c r="F12" s="20"/>
      <c r="G12" s="19"/>
    </row>
    <row r="13" spans="3:6" ht="13.5" customHeight="1">
      <c r="C13" s="4"/>
      <c r="D13" s="4"/>
      <c r="E13" s="25" t="s">
        <v>64</v>
      </c>
      <c r="F13" s="25"/>
    </row>
    <row r="14" spans="1:7" ht="12.75">
      <c r="A14" s="26" t="s">
        <v>0</v>
      </c>
      <c r="B14" s="21" t="s">
        <v>63</v>
      </c>
      <c r="C14" s="21" t="s">
        <v>62</v>
      </c>
      <c r="D14" s="21" t="s">
        <v>60</v>
      </c>
      <c r="E14" s="21"/>
      <c r="F14" s="21"/>
      <c r="G14" s="5"/>
    </row>
    <row r="15" spans="1:7" ht="12.75">
      <c r="A15" s="26"/>
      <c r="B15" s="21"/>
      <c r="C15" s="21"/>
      <c r="D15" s="6" t="s">
        <v>61</v>
      </c>
      <c r="E15" s="6" t="s">
        <v>92</v>
      </c>
      <c r="F15" s="6" t="s">
        <v>96</v>
      </c>
      <c r="G15" s="5"/>
    </row>
    <row r="16" spans="1:7" ht="10.5" customHeight="1">
      <c r="A16" s="10"/>
      <c r="B16" s="11" t="s">
        <v>91</v>
      </c>
      <c r="C16" s="11" t="s">
        <v>1</v>
      </c>
      <c r="D16" s="11" t="s">
        <v>2</v>
      </c>
      <c r="E16" s="11" t="s">
        <v>3</v>
      </c>
      <c r="F16" s="11" t="s">
        <v>4</v>
      </c>
      <c r="G16" s="5"/>
    </row>
    <row r="17" spans="1:6" ht="12.75">
      <c r="A17" s="14">
        <v>1</v>
      </c>
      <c r="B17" s="8" t="s">
        <v>65</v>
      </c>
      <c r="C17" s="7" t="s">
        <v>66</v>
      </c>
      <c r="D17" s="9">
        <f>+D18+D19+D20+D21+D22+D23</f>
        <v>53288.3</v>
      </c>
      <c r="E17" s="9">
        <f>+E18+E19+E20+E21+E22+E23</f>
        <v>50280.09999999999</v>
      </c>
      <c r="F17" s="9">
        <f>+F18+F19+F20+F21+F22+F23</f>
        <v>54354.90000000001</v>
      </c>
    </row>
    <row r="18" spans="1:6" ht="22.5">
      <c r="A18" s="14">
        <v>2</v>
      </c>
      <c r="B18" s="8" t="s">
        <v>6</v>
      </c>
      <c r="C18" s="7" t="s">
        <v>5</v>
      </c>
      <c r="D18" s="9">
        <v>1017.4</v>
      </c>
      <c r="E18" s="9">
        <v>1017.4</v>
      </c>
      <c r="F18" s="9">
        <v>1017.4</v>
      </c>
    </row>
    <row r="19" spans="1:6" ht="33.75">
      <c r="A19" s="14">
        <v>3</v>
      </c>
      <c r="B19" s="8" t="s">
        <v>8</v>
      </c>
      <c r="C19" s="7" t="s">
        <v>7</v>
      </c>
      <c r="D19" s="9">
        <v>4111.1</v>
      </c>
      <c r="E19" s="9">
        <v>3397.8</v>
      </c>
      <c r="F19" s="9">
        <v>3478.1</v>
      </c>
    </row>
    <row r="20" spans="1:6" ht="33.75">
      <c r="A20" s="14">
        <v>4</v>
      </c>
      <c r="B20" s="8" t="s">
        <v>10</v>
      </c>
      <c r="C20" s="7" t="s">
        <v>9</v>
      </c>
      <c r="D20" s="9">
        <v>23923.5</v>
      </c>
      <c r="E20" s="9">
        <v>25148</v>
      </c>
      <c r="F20" s="9">
        <v>25588</v>
      </c>
    </row>
    <row r="21" spans="1:6" ht="33.75">
      <c r="A21" s="14">
        <v>5</v>
      </c>
      <c r="B21" s="8" t="s">
        <v>12</v>
      </c>
      <c r="C21" s="7" t="s">
        <v>11</v>
      </c>
      <c r="D21" s="9">
        <v>9064.4</v>
      </c>
      <c r="E21" s="9">
        <v>9239</v>
      </c>
      <c r="F21" s="9">
        <v>9336.9</v>
      </c>
    </row>
    <row r="22" spans="1:6" ht="12.75">
      <c r="A22" s="14">
        <v>6</v>
      </c>
      <c r="B22" s="8" t="s">
        <v>14</v>
      </c>
      <c r="C22" s="7" t="s">
        <v>13</v>
      </c>
      <c r="D22" s="9">
        <v>987.9</v>
      </c>
      <c r="E22" s="9">
        <v>1695.7</v>
      </c>
      <c r="F22" s="9">
        <v>5076.8</v>
      </c>
    </row>
    <row r="23" spans="1:8" ht="12.75">
      <c r="A23" s="14">
        <v>7</v>
      </c>
      <c r="B23" s="8" t="s">
        <v>16</v>
      </c>
      <c r="C23" s="7" t="s">
        <v>15</v>
      </c>
      <c r="D23" s="9">
        <v>14184</v>
      </c>
      <c r="E23" s="9">
        <v>9782.2</v>
      </c>
      <c r="F23" s="9">
        <v>9857.7</v>
      </c>
      <c r="H23" s="12"/>
    </row>
    <row r="24" spans="1:6" ht="12.75">
      <c r="A24" s="14">
        <v>8</v>
      </c>
      <c r="B24" s="8" t="s">
        <v>67</v>
      </c>
      <c r="C24" s="7" t="s">
        <v>68</v>
      </c>
      <c r="D24" s="9">
        <f>+D25</f>
        <v>872.7</v>
      </c>
      <c r="E24" s="9">
        <f>+E25</f>
        <v>897.4</v>
      </c>
      <c r="F24" s="9">
        <f>+F25</f>
        <v>897.1</v>
      </c>
    </row>
    <row r="25" spans="1:6" ht="12.75">
      <c r="A25" s="14">
        <v>9</v>
      </c>
      <c r="B25" s="8" t="s">
        <v>18</v>
      </c>
      <c r="C25" s="7" t="s">
        <v>17</v>
      </c>
      <c r="D25" s="9">
        <v>872.7</v>
      </c>
      <c r="E25" s="9">
        <v>897.4</v>
      </c>
      <c r="F25" s="9">
        <v>897.1</v>
      </c>
    </row>
    <row r="26" spans="1:6" ht="22.5">
      <c r="A26" s="14">
        <v>10</v>
      </c>
      <c r="B26" s="8" t="s">
        <v>69</v>
      </c>
      <c r="C26" s="7" t="s">
        <v>70</v>
      </c>
      <c r="D26" s="9">
        <f>+D27+D28</f>
        <v>3232.3</v>
      </c>
      <c r="E26" s="9">
        <f>+E27+E28</f>
        <v>2656.2</v>
      </c>
      <c r="F26" s="9">
        <f>+F27+F28</f>
        <v>2753.3999999999996</v>
      </c>
    </row>
    <row r="27" spans="1:6" ht="22.5">
      <c r="A27" s="14">
        <v>11</v>
      </c>
      <c r="B27" s="8" t="s">
        <v>104</v>
      </c>
      <c r="C27" s="7" t="s">
        <v>19</v>
      </c>
      <c r="D27" s="9">
        <v>1373.1</v>
      </c>
      <c r="E27" s="9">
        <v>1546.8</v>
      </c>
      <c r="F27" s="9">
        <v>1624.1</v>
      </c>
    </row>
    <row r="28" spans="1:6" ht="12.75">
      <c r="A28" s="14">
        <v>12</v>
      </c>
      <c r="B28" s="8" t="s">
        <v>21</v>
      </c>
      <c r="C28" s="7" t="s">
        <v>20</v>
      </c>
      <c r="D28" s="9">
        <v>1859.2</v>
      </c>
      <c r="E28" s="9">
        <v>1109.4</v>
      </c>
      <c r="F28" s="9">
        <v>1129.3</v>
      </c>
    </row>
    <row r="29" spans="1:6" ht="12.75">
      <c r="A29" s="14">
        <v>13</v>
      </c>
      <c r="B29" s="8" t="s">
        <v>71</v>
      </c>
      <c r="C29" s="7" t="s">
        <v>72</v>
      </c>
      <c r="D29" s="9">
        <f>SUM(D30:D34)</f>
        <v>45976.8</v>
      </c>
      <c r="E29" s="9">
        <f>SUM(E30:E34)</f>
        <v>19081.7</v>
      </c>
      <c r="F29" s="9">
        <f>SUM(F30:F34)</f>
        <v>19094.3</v>
      </c>
    </row>
    <row r="30" spans="1:6" ht="12.75">
      <c r="A30" s="14">
        <v>14</v>
      </c>
      <c r="B30" s="8" t="s">
        <v>98</v>
      </c>
      <c r="C30" s="7" t="s">
        <v>99</v>
      </c>
      <c r="D30" s="9">
        <v>247.6</v>
      </c>
      <c r="E30" s="9">
        <v>247.6</v>
      </c>
      <c r="F30" s="9">
        <v>247.6</v>
      </c>
    </row>
    <row r="31" spans="1:6" ht="12.75">
      <c r="A31" s="14">
        <v>15</v>
      </c>
      <c r="B31" s="8" t="s">
        <v>110</v>
      </c>
      <c r="C31" s="7" t="s">
        <v>111</v>
      </c>
      <c r="D31" s="9">
        <v>601</v>
      </c>
      <c r="E31" s="9">
        <v>601</v>
      </c>
      <c r="F31" s="9">
        <v>601</v>
      </c>
    </row>
    <row r="32" spans="1:6" ht="12.75">
      <c r="A32" s="14">
        <v>16</v>
      </c>
      <c r="B32" s="8" t="s">
        <v>23</v>
      </c>
      <c r="C32" s="7" t="s">
        <v>22</v>
      </c>
      <c r="D32" s="9">
        <v>6942.3</v>
      </c>
      <c r="E32" s="9">
        <v>6942.3</v>
      </c>
      <c r="F32" s="9">
        <v>6942.3</v>
      </c>
    </row>
    <row r="33" spans="1:6" ht="12.75">
      <c r="A33" s="14">
        <v>17</v>
      </c>
      <c r="B33" s="8" t="s">
        <v>100</v>
      </c>
      <c r="C33" s="7" t="s">
        <v>101</v>
      </c>
      <c r="D33" s="9">
        <v>31986</v>
      </c>
      <c r="E33" s="9">
        <v>7973.9</v>
      </c>
      <c r="F33" s="9">
        <v>8213.3</v>
      </c>
    </row>
    <row r="34" spans="1:8" ht="12.75">
      <c r="A34" s="14">
        <v>18</v>
      </c>
      <c r="B34" s="8" t="s">
        <v>25</v>
      </c>
      <c r="C34" s="7" t="s">
        <v>24</v>
      </c>
      <c r="D34" s="9">
        <v>6199.9</v>
      </c>
      <c r="E34" s="9">
        <v>3316.9</v>
      </c>
      <c r="F34" s="9">
        <v>3090.1</v>
      </c>
      <c r="H34" s="15"/>
    </row>
    <row r="35" spans="1:6" ht="12.75">
      <c r="A35" s="14">
        <v>19</v>
      </c>
      <c r="B35" s="8" t="s">
        <v>73</v>
      </c>
      <c r="C35" s="7" t="s">
        <v>74</v>
      </c>
      <c r="D35" s="9">
        <f>+D36+D37+D38+D39</f>
        <v>292379.5</v>
      </c>
      <c r="E35" s="9">
        <f>+E36+E37+E38+E39</f>
        <v>37703.5</v>
      </c>
      <c r="F35" s="9">
        <f>+F36+F37+F38+F39</f>
        <v>36398.200000000004</v>
      </c>
    </row>
    <row r="36" spans="1:6" ht="12.75">
      <c r="A36" s="14">
        <v>20</v>
      </c>
      <c r="B36" s="8" t="s">
        <v>27</v>
      </c>
      <c r="C36" s="7" t="s">
        <v>26</v>
      </c>
      <c r="D36" s="9">
        <v>236265.5</v>
      </c>
      <c r="E36" s="9">
        <v>633.4</v>
      </c>
      <c r="F36" s="9">
        <v>662.5</v>
      </c>
    </row>
    <row r="37" spans="1:6" ht="12.75">
      <c r="A37" s="14">
        <v>21</v>
      </c>
      <c r="B37" s="8" t="s">
        <v>29</v>
      </c>
      <c r="C37" s="7" t="s">
        <v>28</v>
      </c>
      <c r="D37" s="9">
        <v>29169</v>
      </c>
      <c r="E37" s="9">
        <v>12353.1</v>
      </c>
      <c r="F37" s="9">
        <v>9983.7</v>
      </c>
    </row>
    <row r="38" spans="1:8" ht="12.75">
      <c r="A38" s="14">
        <v>22</v>
      </c>
      <c r="B38" s="8" t="s">
        <v>31</v>
      </c>
      <c r="C38" s="7" t="s">
        <v>30</v>
      </c>
      <c r="D38" s="9">
        <v>15902.2</v>
      </c>
      <c r="E38" s="9">
        <v>13512.9</v>
      </c>
      <c r="F38" s="9">
        <v>14465.1</v>
      </c>
      <c r="H38" s="12"/>
    </row>
    <row r="39" spans="1:6" ht="12.75" customHeight="1">
      <c r="A39" s="14">
        <v>23</v>
      </c>
      <c r="B39" s="8" t="s">
        <v>33</v>
      </c>
      <c r="C39" s="7" t="s">
        <v>32</v>
      </c>
      <c r="D39" s="9">
        <v>11042.8</v>
      </c>
      <c r="E39" s="9">
        <v>11204.1</v>
      </c>
      <c r="F39" s="9">
        <v>11286.9</v>
      </c>
    </row>
    <row r="40" spans="1:6" ht="12.75">
      <c r="A40" s="14">
        <v>24</v>
      </c>
      <c r="B40" s="8" t="s">
        <v>75</v>
      </c>
      <c r="C40" s="7" t="s">
        <v>77</v>
      </c>
      <c r="D40" s="9">
        <f>+D41+D42+D43+D44</f>
        <v>468580.7</v>
      </c>
      <c r="E40" s="9">
        <f>+E41+E42+E43+E44</f>
        <v>417966.4</v>
      </c>
      <c r="F40" s="9">
        <f>+F41+F42+F43+F44</f>
        <v>430873.9</v>
      </c>
    </row>
    <row r="41" spans="1:6" ht="12.75">
      <c r="A41" s="14">
        <v>25</v>
      </c>
      <c r="B41" s="8" t="s">
        <v>35</v>
      </c>
      <c r="C41" s="7" t="s">
        <v>34</v>
      </c>
      <c r="D41" s="9">
        <v>139148.2</v>
      </c>
      <c r="E41" s="9">
        <v>128498.6</v>
      </c>
      <c r="F41" s="9">
        <v>132940.2</v>
      </c>
    </row>
    <row r="42" spans="1:6" ht="12.75">
      <c r="A42" s="14">
        <v>26</v>
      </c>
      <c r="B42" s="8" t="s">
        <v>37</v>
      </c>
      <c r="C42" s="7" t="s">
        <v>36</v>
      </c>
      <c r="D42" s="9">
        <v>254793.5</v>
      </c>
      <c r="E42" s="9">
        <v>238229.8</v>
      </c>
      <c r="F42" s="9">
        <v>248688.5</v>
      </c>
    </row>
    <row r="43" spans="1:6" ht="12.75">
      <c r="A43" s="14">
        <v>27</v>
      </c>
      <c r="B43" s="8" t="s">
        <v>39</v>
      </c>
      <c r="C43" s="7" t="s">
        <v>38</v>
      </c>
      <c r="D43" s="9">
        <v>43092.5</v>
      </c>
      <c r="E43" s="9">
        <v>19151</v>
      </c>
      <c r="F43" s="9">
        <v>16775.5</v>
      </c>
    </row>
    <row r="44" spans="1:6" ht="12.75">
      <c r="A44" s="14">
        <v>28</v>
      </c>
      <c r="B44" s="8" t="s">
        <v>41</v>
      </c>
      <c r="C44" s="7" t="s">
        <v>40</v>
      </c>
      <c r="D44" s="9">
        <v>31546.5</v>
      </c>
      <c r="E44" s="9">
        <v>32087</v>
      </c>
      <c r="F44" s="9">
        <v>32469.7</v>
      </c>
    </row>
    <row r="45" spans="1:6" ht="12.75">
      <c r="A45" s="14">
        <v>29</v>
      </c>
      <c r="B45" s="8" t="s">
        <v>78</v>
      </c>
      <c r="C45" s="7" t="s">
        <v>76</v>
      </c>
      <c r="D45" s="9">
        <f>+D46+D47</f>
        <v>39996.8</v>
      </c>
      <c r="E45" s="9">
        <f>+E46+E47</f>
        <v>31306.4</v>
      </c>
      <c r="F45" s="9">
        <f>+F46+F47</f>
        <v>32526.1</v>
      </c>
    </row>
    <row r="46" spans="1:6" ht="12.75">
      <c r="A46" s="14">
        <v>30</v>
      </c>
      <c r="B46" s="8" t="s">
        <v>43</v>
      </c>
      <c r="C46" s="7" t="s">
        <v>42</v>
      </c>
      <c r="D46" s="9">
        <v>35714.8</v>
      </c>
      <c r="E46" s="9">
        <v>27044.4</v>
      </c>
      <c r="F46" s="9">
        <v>27994.5</v>
      </c>
    </row>
    <row r="47" spans="1:6" ht="12.75">
      <c r="A47" s="14">
        <v>31</v>
      </c>
      <c r="B47" s="8" t="s">
        <v>45</v>
      </c>
      <c r="C47" s="7" t="s">
        <v>44</v>
      </c>
      <c r="D47" s="9">
        <v>4282</v>
      </c>
      <c r="E47" s="9">
        <v>4262</v>
      </c>
      <c r="F47" s="9">
        <v>4531.6</v>
      </c>
    </row>
    <row r="48" spans="1:6" ht="12.75">
      <c r="A48" s="14">
        <v>32</v>
      </c>
      <c r="B48" s="8" t="s">
        <v>79</v>
      </c>
      <c r="C48" s="7" t="s">
        <v>80</v>
      </c>
      <c r="D48" s="9">
        <f>+D49+D50</f>
        <v>12642.099999999999</v>
      </c>
      <c r="E48" s="9">
        <f>+E49+E50</f>
        <v>2350.7</v>
      </c>
      <c r="F48" s="9">
        <f>+F49+F50</f>
        <v>2351.7</v>
      </c>
    </row>
    <row r="49" spans="1:6" ht="12.75">
      <c r="A49" s="14">
        <v>33</v>
      </c>
      <c r="B49" s="8" t="s">
        <v>113</v>
      </c>
      <c r="C49" s="7" t="s">
        <v>112</v>
      </c>
      <c r="D49" s="9">
        <v>144.8</v>
      </c>
      <c r="E49" s="9">
        <v>0</v>
      </c>
      <c r="F49" s="9">
        <v>0</v>
      </c>
    </row>
    <row r="50" spans="1:6" ht="12.75">
      <c r="A50" s="14">
        <v>34</v>
      </c>
      <c r="B50" s="8" t="s">
        <v>47</v>
      </c>
      <c r="C50" s="7" t="s">
        <v>46</v>
      </c>
      <c r="D50" s="9">
        <v>12497.3</v>
      </c>
      <c r="E50" s="9">
        <v>2350.7</v>
      </c>
      <c r="F50" s="9">
        <v>2351.7</v>
      </c>
    </row>
    <row r="51" spans="1:6" ht="12.75">
      <c r="A51" s="14">
        <v>35</v>
      </c>
      <c r="B51" s="8" t="s">
        <v>81</v>
      </c>
      <c r="C51" s="7" t="s">
        <v>82</v>
      </c>
      <c r="D51" s="9">
        <f>+D52+D53+D54+D55+D56</f>
        <v>269604.5</v>
      </c>
      <c r="E51" s="9">
        <f>+E52+E53+E54+E55+E56</f>
        <v>284916.9</v>
      </c>
      <c r="F51" s="9">
        <f>+F52+F53+F54+F55+F56</f>
        <v>307007.1</v>
      </c>
    </row>
    <row r="52" spans="1:6" ht="12.75">
      <c r="A52" s="14">
        <v>36</v>
      </c>
      <c r="B52" s="8" t="s">
        <v>49</v>
      </c>
      <c r="C52" s="7" t="s">
        <v>48</v>
      </c>
      <c r="D52" s="9">
        <v>703.4</v>
      </c>
      <c r="E52" s="9">
        <v>703.4</v>
      </c>
      <c r="F52" s="9">
        <v>703.4</v>
      </c>
    </row>
    <row r="53" spans="1:6" ht="12.75">
      <c r="A53" s="14">
        <v>37</v>
      </c>
      <c r="B53" s="8" t="s">
        <v>51</v>
      </c>
      <c r="C53" s="7" t="s">
        <v>50</v>
      </c>
      <c r="D53" s="9">
        <v>31770.5</v>
      </c>
      <c r="E53" s="9">
        <v>33007.1</v>
      </c>
      <c r="F53" s="9">
        <v>33355</v>
      </c>
    </row>
    <row r="54" spans="1:6" ht="12.75">
      <c r="A54" s="14">
        <v>38</v>
      </c>
      <c r="B54" s="8" t="s">
        <v>53</v>
      </c>
      <c r="C54" s="7" t="s">
        <v>52</v>
      </c>
      <c r="D54" s="9">
        <v>207545.4</v>
      </c>
      <c r="E54" s="9">
        <v>224103.6</v>
      </c>
      <c r="F54" s="9">
        <v>245175.9</v>
      </c>
    </row>
    <row r="55" spans="1:6" ht="12.75">
      <c r="A55" s="14">
        <v>39</v>
      </c>
      <c r="B55" s="8" t="s">
        <v>55</v>
      </c>
      <c r="C55" s="7" t="s">
        <v>54</v>
      </c>
      <c r="D55" s="9">
        <v>12979.1</v>
      </c>
      <c r="E55" s="9">
        <v>9873.9</v>
      </c>
      <c r="F55" s="9">
        <v>10395.6</v>
      </c>
    </row>
    <row r="56" spans="1:6" ht="12.75">
      <c r="A56" s="14">
        <v>40</v>
      </c>
      <c r="B56" s="8" t="s">
        <v>57</v>
      </c>
      <c r="C56" s="7" t="s">
        <v>56</v>
      </c>
      <c r="D56" s="9">
        <v>16606.1</v>
      </c>
      <c r="E56" s="9">
        <v>17228.9</v>
      </c>
      <c r="F56" s="9">
        <v>17377.2</v>
      </c>
    </row>
    <row r="57" spans="1:6" ht="12.75">
      <c r="A57" s="14">
        <v>41</v>
      </c>
      <c r="B57" s="8" t="s">
        <v>83</v>
      </c>
      <c r="C57" s="7" t="s">
        <v>84</v>
      </c>
      <c r="D57" s="9">
        <f>+D58</f>
        <v>29872</v>
      </c>
      <c r="E57" s="9">
        <f>+E58</f>
        <v>31290.2</v>
      </c>
      <c r="F57" s="9">
        <f>+F58</f>
        <v>32623.4</v>
      </c>
    </row>
    <row r="58" spans="1:6" ht="12.75">
      <c r="A58" s="14">
        <v>42</v>
      </c>
      <c r="B58" s="8" t="s">
        <v>102</v>
      </c>
      <c r="C58" s="7" t="s">
        <v>103</v>
      </c>
      <c r="D58" s="9">
        <v>29872</v>
      </c>
      <c r="E58" s="9">
        <v>31290.2</v>
      </c>
      <c r="F58" s="9">
        <v>32623.4</v>
      </c>
    </row>
    <row r="59" spans="1:6" ht="12.75">
      <c r="A59" s="14">
        <v>43</v>
      </c>
      <c r="B59" s="8" t="s">
        <v>85</v>
      </c>
      <c r="C59" s="7" t="s">
        <v>86</v>
      </c>
      <c r="D59" s="9">
        <f>+D60</f>
        <v>1400</v>
      </c>
      <c r="E59" s="9">
        <f>+E60</f>
        <v>1400</v>
      </c>
      <c r="F59" s="9">
        <f>+F60</f>
        <v>1400</v>
      </c>
    </row>
    <row r="60" spans="1:6" ht="22.5">
      <c r="A60" s="14">
        <v>44</v>
      </c>
      <c r="B60" s="8" t="s">
        <v>59</v>
      </c>
      <c r="C60" s="7" t="s">
        <v>58</v>
      </c>
      <c r="D60" s="9">
        <v>1400</v>
      </c>
      <c r="E60" s="9">
        <v>1400</v>
      </c>
      <c r="F60" s="9">
        <v>1400</v>
      </c>
    </row>
    <row r="61" spans="1:6" ht="12.75">
      <c r="A61" s="14">
        <v>45</v>
      </c>
      <c r="B61" s="8" t="s">
        <v>87</v>
      </c>
      <c r="C61" s="7" t="s">
        <v>97</v>
      </c>
      <c r="D61" s="9">
        <v>0</v>
      </c>
      <c r="E61" s="9">
        <v>22560.3</v>
      </c>
      <c r="F61" s="9">
        <v>48435.8</v>
      </c>
    </row>
    <row r="62" spans="1:8" ht="12.75">
      <c r="A62" s="17"/>
      <c r="B62" s="18" t="s">
        <v>114</v>
      </c>
      <c r="C62" s="2"/>
      <c r="D62" s="3">
        <f>+D17+D24+D26+D29+D40+D35+D45+D48+D51+D57+D59+D61</f>
        <v>1217845.7000000002</v>
      </c>
      <c r="E62" s="3">
        <f>+E17+E24+E26+E29+E40+E35+E45+E48+E51+E57+E59+E61</f>
        <v>902409.8</v>
      </c>
      <c r="F62" s="3">
        <f>+F17+F24+F26+F29+F40+F35+F45+F48+F51+F57+F59+F61</f>
        <v>968715.9</v>
      </c>
      <c r="H62" s="12"/>
    </row>
    <row r="63" ht="12.75">
      <c r="C63" s="1"/>
    </row>
    <row r="64" spans="4:6" ht="15.75" customHeight="1">
      <c r="D64" s="12"/>
      <c r="E64" s="12"/>
      <c r="F64" s="12"/>
    </row>
    <row r="65" ht="15.75" customHeight="1"/>
    <row r="66" ht="15.75" customHeight="1"/>
    <row r="67" ht="15.75" customHeight="1"/>
    <row r="69" ht="13.5" customHeight="1"/>
  </sheetData>
  <sheetProtection/>
  <mergeCells count="17">
    <mergeCell ref="A14:A15"/>
    <mergeCell ref="D14:F14"/>
    <mergeCell ref="C14:C15"/>
    <mergeCell ref="C1:F1"/>
    <mergeCell ref="C2:F2"/>
    <mergeCell ref="C4:F4"/>
    <mergeCell ref="C6:F6"/>
    <mergeCell ref="C7:F7"/>
    <mergeCell ref="C8:F8"/>
    <mergeCell ref="C5:F5"/>
    <mergeCell ref="B12:F12"/>
    <mergeCell ref="B14:B15"/>
    <mergeCell ref="C3:F3"/>
    <mergeCell ref="C9:F9"/>
    <mergeCell ref="C10:F10"/>
    <mergeCell ref="C11:F11"/>
    <mergeCell ref="E13:F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2013-04-22T01:58:28Z</cp:lastPrinted>
  <dcterms:created xsi:type="dcterms:W3CDTF">1996-10-08T23:32:33Z</dcterms:created>
  <dcterms:modified xsi:type="dcterms:W3CDTF">2013-06-15T14:46:09Z</dcterms:modified>
  <cp:category/>
  <cp:version/>
  <cp:contentType/>
  <cp:contentStatus/>
</cp:coreProperties>
</file>