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2"/>
  </bookViews>
  <sheets>
    <sheet name="Приложение 10" sheetId="1" r:id="rId1"/>
    <sheet name="Приложение 11" sheetId="2" r:id="rId2"/>
    <sheet name="Приложение 12" sheetId="3" r:id="rId3"/>
  </sheets>
  <definedNames>
    <definedName name="_xlnm.Print_Area" localSheetId="0">'Приложение 10'!$A$1:$C$39</definedName>
  </definedNames>
  <calcPr fullCalcOnLoad="1"/>
</workbook>
</file>

<file path=xl/sharedStrings.xml><?xml version="1.0" encoding="utf-8"?>
<sst xmlns="http://schemas.openxmlformats.org/spreadsheetml/2006/main" count="115" uniqueCount="75">
  <si>
    <t>Приложение 10</t>
  </si>
  <si>
    <t>к Решению Шарыповского городского Совета депутатов</t>
  </si>
  <si>
    <t>Объем и перечень дотаций, субвенций, субсидий и иных межбюджетных трансфертов</t>
  </si>
  <si>
    <t>(рублей)</t>
  </si>
  <si>
    <t>№ п/п</t>
  </si>
  <si>
    <t>1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</si>
  <si>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</si>
  <si>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</si>
  <si>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</si>
  <si>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"О бюджете города Шарыпово на 2016 год</t>
  </si>
  <si>
    <t>получаемых из краевого бюджета на 2016 год</t>
  </si>
  <si>
    <t>Сумма 
на 2016 год</t>
  </si>
  <si>
    <t>Наименование дотаций, субвенций, субсидий и иных межбюджетных трансфертов, получаемых из краевого бюджета на 2016 год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</si>
  <si>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</si>
  <si>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</si>
  <si>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</si>
  <si>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</si>
  <si>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</si>
  <si>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</si>
  <si>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</si>
  <si>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</si>
  <si>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</si>
  <si>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</si>
  <si>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</si>
  <si>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</si>
  <si>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</si>
  <si>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</si>
  <si>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</si>
  <si>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</si>
  <si>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</si>
  <si>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</si>
  <si>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</si>
  <si>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</si>
  <si>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</si>
  <si>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</si>
  <si>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</si>
  <si>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</si>
  <si>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</t>
  </si>
  <si>
    <t>и плановый период  2017-2018 годов"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</si>
  <si>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</si>
  <si>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от  15.12.2015г. № 7-23</t>
  </si>
  <si>
    <t>Приложение 11</t>
  </si>
  <si>
    <t>от 15.12.2015 г. №  7-23</t>
  </si>
  <si>
    <t>получаемых из краевого бюджета на 2017-2018 год</t>
  </si>
  <si>
    <t>Наименование дотаций, субвенций, субсидий и иных межбюджетных трансфертов, получаемых из краевого бюджета на 2017-2018 год</t>
  </si>
  <si>
    <t>Сумма 
на 2017 год</t>
  </si>
  <si>
    <t>Сумма 
на 2018 год</t>
  </si>
  <si>
    <t>Приложение  12</t>
  </si>
  <si>
    <t xml:space="preserve">к  решению Шарыповского городского </t>
  </si>
  <si>
    <t>Совета депутатов</t>
  </si>
  <si>
    <t xml:space="preserve">                                                                              «О бюджете города Шарыпово на 2016 год </t>
  </si>
  <si>
    <t>и плановый период 2017-2018 годов»</t>
  </si>
  <si>
    <t xml:space="preserve">от 15.12.2015 г. №7-23 </t>
  </si>
  <si>
    <t>Программа муниципальных внутренних заимствований г.Шарыпово</t>
  </si>
  <si>
    <t>на 2016 год и  плановый период 2017-2018 годов</t>
  </si>
  <si>
    <t>( рублей)</t>
  </si>
  <si>
    <t xml:space="preserve">Внутренние заимствования (привлечение/ погашение)
</t>
  </si>
  <si>
    <t>Сумма</t>
  </si>
  <si>
    <t>2016 год</t>
  </si>
  <si>
    <t>2017 год</t>
  </si>
  <si>
    <t>2018 год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</si>
  <si>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</si>
  <si>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</si>
  <si>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</si>
  <si>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</si>
  <si>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</si>
  <si>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</si>
  <si>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</si>
  <si>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Бюджетные кредиты  от других    бюджетов бюджетной системы Российской  Федерации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</si>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</sst>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  <numFmt numFmtId="166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" fontId="2" fillId="0" borderId="11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" fontId="29" fillId="0" borderId="13" xfId="0" applyNumberFormat="1" applyFont="1" applyFill="1" applyBorder="1" applyAlignment="1">
      <alignment horizontal="right"/>
    </xf>
    <xf numFmtId="49" fontId="0" fillId="0" borderId="14" xfId="0" applyNumberForma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5781675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72025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00390625" defaultRowHeight="12.75"/>
  <cols>
    <col min="1" max="1" width="6.75390625" style="1" customWidth="1"/>
    <col min="2" max="2" width="75.875" style="1" customWidth="1"/>
    <col min="3" max="3" width="17.75390625" style="2" customWidth="1"/>
    <col min="4" max="4" width="30.00390625" style="1" customWidth="1"/>
    <col min="5" max="16384" width="9.125" style="1" customWidth="1"/>
  </cols>
  <sheetData>
    <row r="1" spans="2:3" ht="12.75">
      <c r="B1" s="18" t="s">
        <v>0</v>
      </c>
      <c r="C1" s="18"/>
    </row>
    <row r="2" spans="2:3" ht="12.75">
      <c r="B2" s="18" t="s">
        <v>1</v>
      </c>
      <c r="C2" s="18"/>
    </row>
    <row r="3" spans="2:3" ht="12.75">
      <c r="B3" s="18" t="s">
        <v>9</v>
      </c>
      <c r="C3" s="18"/>
    </row>
    <row r="4" spans="2:3" ht="12.75">
      <c r="B4" s="18" t="s">
        <v>38</v>
      </c>
      <c r="C4" s="18"/>
    </row>
    <row r="5" spans="2:3" ht="12.75">
      <c r="B5" s="19" t="s">
        <v>40</v>
      </c>
      <c r="C5" s="18"/>
    </row>
    <row r="6" spans="2:3" ht="12.75">
      <c r="B6" s="20"/>
      <c r="C6" s="20"/>
    </row>
    <row r="7" spans="2:3" ht="15.75">
      <c r="B7" s="17" t="s">
        <v>2</v>
      </c>
      <c r="C7" s="17"/>
    </row>
    <row r="8" spans="1:3" ht="15.75" customHeight="1">
      <c r="A8" s="3"/>
      <c r="B8" s="17" t="s">
        <v>10</v>
      </c>
      <c r="C8" s="17"/>
    </row>
    <row r="9" spans="1:3" ht="15.75">
      <c r="A9" s="8"/>
      <c r="B9" s="7"/>
      <c r="C9" s="9" t="s">
        <v>3</v>
      </c>
    </row>
    <row r="10" spans="1:3" ht="31.5">
      <c r="A10" s="6" t="s">
        <v>4</v>
      </c>
      <c r="B10" s="6" t="s">
        <v>12</v>
      </c>
      <c r="C10" s="10" t="s">
        <v>11</v>
      </c>
    </row>
    <row r="11" spans="1:3" ht="110.25">
      <c r="A11" s="13" t="s">
        <v>5</v>
      </c>
      <c r="B11" s="11" t="s">
        <v>7</v>
      </c>
      <c r="C11" s="12">
        <v>179852100</v>
      </c>
    </row>
    <row r="12" spans="1:3" ht="94.5">
      <c r="A12" s="13">
        <f>A11+1</f>
        <v>2</v>
      </c>
      <c r="B12" s="11" t="s">
        <v>8</v>
      </c>
      <c r="C12" s="12">
        <v>14923500</v>
      </c>
    </row>
    <row r="13" spans="1:3" ht="31.5">
      <c r="A13" s="13">
        <f aca="true" t="shared" si="0" ref="A13:A38">A12+1</f>
        <v>3</v>
      </c>
      <c r="B13" s="11" t="s">
        <v>6</v>
      </c>
      <c r="C13" s="12">
        <v>23636800</v>
      </c>
    </row>
    <row r="14" spans="1:4" s="5" customFormat="1" ht="78.75">
      <c r="A14" s="13">
        <f t="shared" si="0"/>
        <v>4</v>
      </c>
      <c r="B14" s="11" t="s">
        <v>13</v>
      </c>
      <c r="C14" s="12">
        <v>668400</v>
      </c>
      <c r="D14" s="4"/>
    </row>
    <row r="15" spans="1:4" s="5" customFormat="1" ht="114.75" customHeight="1">
      <c r="A15" s="13">
        <f t="shared" si="0"/>
        <v>5</v>
      </c>
      <c r="B15" s="11" t="s">
        <v>14</v>
      </c>
      <c r="C15" s="12">
        <v>23636800</v>
      </c>
      <c r="D15" s="4"/>
    </row>
    <row r="16" spans="1:4" s="5" customFormat="1" ht="111.75" customHeight="1">
      <c r="A16" s="13">
        <f t="shared" si="0"/>
        <v>6</v>
      </c>
      <c r="B16" s="11" t="s">
        <v>15</v>
      </c>
      <c r="C16" s="12">
        <v>80000</v>
      </c>
      <c r="D16" s="4"/>
    </row>
    <row r="17" spans="1:4" s="5" customFormat="1" ht="47.25">
      <c r="A17" s="13">
        <f t="shared" si="0"/>
        <v>7</v>
      </c>
      <c r="B17" s="11" t="s">
        <v>16</v>
      </c>
      <c r="C17" s="12">
        <v>25700</v>
      </c>
      <c r="D17" s="4"/>
    </row>
    <row r="18" spans="1:4" s="5" customFormat="1" ht="31.5">
      <c r="A18" s="13">
        <f t="shared" si="0"/>
        <v>8</v>
      </c>
      <c r="B18" s="11" t="s">
        <v>17</v>
      </c>
      <c r="C18" s="12">
        <v>669800</v>
      </c>
      <c r="D18" s="4"/>
    </row>
    <row r="19" spans="1:4" s="5" customFormat="1" ht="132.75" customHeight="1">
      <c r="A19" s="13">
        <f t="shared" si="0"/>
        <v>9</v>
      </c>
      <c r="B19" s="11" t="s">
        <v>18</v>
      </c>
      <c r="C19" s="12">
        <v>35761800</v>
      </c>
      <c r="D19" s="4"/>
    </row>
    <row r="20" spans="1:4" s="5" customFormat="1" ht="126">
      <c r="A20" s="13">
        <f t="shared" si="0"/>
        <v>10</v>
      </c>
      <c r="B20" s="11" t="s">
        <v>19</v>
      </c>
      <c r="C20" s="12">
        <v>197200</v>
      </c>
      <c r="D20" s="4"/>
    </row>
    <row r="21" spans="1:4" s="5" customFormat="1" ht="94.5">
      <c r="A21" s="13">
        <f t="shared" si="0"/>
        <v>11</v>
      </c>
      <c r="B21" s="11" t="s">
        <v>20</v>
      </c>
      <c r="C21" s="12">
        <v>118700</v>
      </c>
      <c r="D21" s="4"/>
    </row>
    <row r="22" spans="1:4" s="5" customFormat="1" ht="173.25">
      <c r="A22" s="13">
        <f t="shared" si="0"/>
        <v>12</v>
      </c>
      <c r="B22" s="11" t="s">
        <v>21</v>
      </c>
      <c r="C22" s="12">
        <v>16450500</v>
      </c>
      <c r="D22" s="4"/>
    </row>
    <row r="23" spans="1:4" s="5" customFormat="1" ht="63">
      <c r="A23" s="13">
        <f t="shared" si="0"/>
        <v>13</v>
      </c>
      <c r="B23" s="11" t="s">
        <v>22</v>
      </c>
      <c r="C23" s="12">
        <v>450700</v>
      </c>
      <c r="D23" s="4"/>
    </row>
    <row r="24" spans="1:4" s="5" customFormat="1" ht="126">
      <c r="A24" s="13">
        <f t="shared" si="0"/>
        <v>14</v>
      </c>
      <c r="B24" s="11" t="s">
        <v>23</v>
      </c>
      <c r="C24" s="12">
        <v>604600</v>
      </c>
      <c r="D24" s="4"/>
    </row>
    <row r="25" spans="1:4" s="5" customFormat="1" ht="94.5">
      <c r="A25" s="13">
        <f t="shared" si="0"/>
        <v>15</v>
      </c>
      <c r="B25" s="11" t="s">
        <v>24</v>
      </c>
      <c r="C25" s="12">
        <v>205800</v>
      </c>
      <c r="D25" s="4"/>
    </row>
    <row r="26" spans="1:4" s="5" customFormat="1" ht="101.25" customHeight="1">
      <c r="A26" s="13">
        <f t="shared" si="0"/>
        <v>16</v>
      </c>
      <c r="B26" s="11" t="s">
        <v>25</v>
      </c>
      <c r="C26" s="12">
        <v>1585500</v>
      </c>
      <c r="D26" s="4"/>
    </row>
    <row r="27" spans="1:4" s="5" customFormat="1" ht="141.75">
      <c r="A27" s="13">
        <f t="shared" si="0"/>
        <v>17</v>
      </c>
      <c r="B27" s="11" t="s">
        <v>39</v>
      </c>
      <c r="C27" s="12">
        <v>627800</v>
      </c>
      <c r="D27" s="4"/>
    </row>
    <row r="28" spans="1:4" s="5" customFormat="1" ht="173.25">
      <c r="A28" s="13">
        <f t="shared" si="0"/>
        <v>18</v>
      </c>
      <c r="B28" s="11" t="s">
        <v>26</v>
      </c>
      <c r="C28" s="12">
        <v>166209000</v>
      </c>
      <c r="D28" s="4"/>
    </row>
    <row r="29" spans="1:4" s="5" customFormat="1" ht="110.25">
      <c r="A29" s="13">
        <f t="shared" si="0"/>
        <v>19</v>
      </c>
      <c r="B29" s="11" t="s">
        <v>27</v>
      </c>
      <c r="C29" s="12">
        <v>10535700</v>
      </c>
      <c r="D29" s="4"/>
    </row>
    <row r="30" spans="1:3" ht="81.75" customHeight="1">
      <c r="A30" s="13">
        <f t="shared" si="0"/>
        <v>20</v>
      </c>
      <c r="B30" s="11" t="s">
        <v>28</v>
      </c>
      <c r="C30" s="12">
        <v>10793700</v>
      </c>
    </row>
    <row r="31" spans="1:3" ht="162.75" customHeight="1">
      <c r="A31" s="13">
        <f t="shared" si="0"/>
        <v>21</v>
      </c>
      <c r="B31" s="11" t="s">
        <v>29</v>
      </c>
      <c r="C31" s="12">
        <v>120889400</v>
      </c>
    </row>
    <row r="32" spans="1:3" ht="78.75">
      <c r="A32" s="13">
        <f t="shared" si="0"/>
        <v>22</v>
      </c>
      <c r="B32" s="11" t="s">
        <v>30</v>
      </c>
      <c r="C32" s="12">
        <v>915400</v>
      </c>
    </row>
    <row r="33" spans="1:3" ht="63">
      <c r="A33" s="13">
        <f t="shared" si="0"/>
        <v>23</v>
      </c>
      <c r="B33" s="11" t="s">
        <v>31</v>
      </c>
      <c r="C33" s="12">
        <v>7311000</v>
      </c>
    </row>
    <row r="34" spans="1:3" ht="110.25">
      <c r="A34" s="13">
        <f t="shared" si="0"/>
        <v>24</v>
      </c>
      <c r="B34" s="11" t="s">
        <v>32</v>
      </c>
      <c r="C34" s="12">
        <v>2635300</v>
      </c>
    </row>
    <row r="35" spans="1:3" ht="110.25">
      <c r="A35" s="13">
        <f t="shared" si="0"/>
        <v>25</v>
      </c>
      <c r="B35" s="11" t="s">
        <v>33</v>
      </c>
      <c r="C35" s="12">
        <v>6619800</v>
      </c>
    </row>
    <row r="36" spans="1:3" ht="163.5" customHeight="1">
      <c r="A36" s="13">
        <f t="shared" si="0"/>
        <v>26</v>
      </c>
      <c r="B36" s="11" t="s">
        <v>34</v>
      </c>
      <c r="C36" s="12">
        <v>52687900</v>
      </c>
    </row>
    <row r="37" spans="1:3" ht="162.75" customHeight="1">
      <c r="A37" s="13">
        <f t="shared" si="0"/>
        <v>27</v>
      </c>
      <c r="B37" s="11" t="s">
        <v>35</v>
      </c>
      <c r="C37" s="12">
        <v>26255300</v>
      </c>
    </row>
    <row r="38" spans="1:3" ht="42" customHeight="1">
      <c r="A38" s="13">
        <f t="shared" si="0"/>
        <v>28</v>
      </c>
      <c r="B38" s="11" t="s">
        <v>36</v>
      </c>
      <c r="C38" s="12">
        <v>7500</v>
      </c>
    </row>
    <row r="39" spans="1:3" ht="15.75">
      <c r="A39" s="14"/>
      <c r="B39" s="15" t="s">
        <v>37</v>
      </c>
      <c r="C39" s="16">
        <v>704355700</v>
      </c>
    </row>
  </sheetData>
  <sheetProtection/>
  <mergeCells count="8">
    <mergeCell ref="B7:C7"/>
    <mergeCell ref="B8:C8"/>
    <mergeCell ref="B1:C1"/>
    <mergeCell ref="B2:C2"/>
    <mergeCell ref="B3:C3"/>
    <mergeCell ref="B4:C4"/>
    <mergeCell ref="B5:C5"/>
    <mergeCell ref="B6:C6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ignoredErrors>
    <ignoredError sqref="A11" numberStoredAsText="1"/>
    <ignoredError sqref="A12 A13:A3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G11" sqref="G11"/>
    </sheetView>
  </sheetViews>
  <sheetFormatPr defaultColWidth="9.00390625" defaultRowHeight="12.75"/>
  <cols>
    <col min="1" max="1" width="6.75390625" style="1" customWidth="1"/>
    <col min="2" max="2" width="55.875" style="1" customWidth="1"/>
    <col min="3" max="3" width="17.75390625" style="2" customWidth="1"/>
    <col min="4" max="4" width="18.125" style="1" customWidth="1"/>
    <col min="5" max="16384" width="9.125" style="1" customWidth="1"/>
  </cols>
  <sheetData>
    <row r="1" spans="2:4" ht="12.75">
      <c r="B1" s="18" t="s">
        <v>41</v>
      </c>
      <c r="C1" s="18"/>
      <c r="D1" s="18"/>
    </row>
    <row r="2" spans="2:4" ht="12.75">
      <c r="B2" s="18" t="s">
        <v>1</v>
      </c>
      <c r="C2" s="18"/>
      <c r="D2" s="18"/>
    </row>
    <row r="3" spans="2:4" ht="12.75">
      <c r="B3" s="18" t="s">
        <v>9</v>
      </c>
      <c r="C3" s="18"/>
      <c r="D3" s="18"/>
    </row>
    <row r="4" spans="2:4" ht="12.75">
      <c r="B4" s="18" t="s">
        <v>38</v>
      </c>
      <c r="C4" s="18"/>
      <c r="D4" s="18"/>
    </row>
    <row r="5" spans="2:4" ht="12.75">
      <c r="B5" s="19" t="s">
        <v>42</v>
      </c>
      <c r="C5" s="18"/>
      <c r="D5" s="18"/>
    </row>
    <row r="6" spans="2:3" ht="12.75">
      <c r="B6" s="20"/>
      <c r="C6" s="20"/>
    </row>
    <row r="7" spans="1:4" ht="15.75">
      <c r="A7" s="17" t="s">
        <v>2</v>
      </c>
      <c r="B7" s="17"/>
      <c r="C7" s="17"/>
      <c r="D7" s="17"/>
    </row>
    <row r="8" spans="1:4" ht="15.75" customHeight="1">
      <c r="A8" s="17" t="s">
        <v>43</v>
      </c>
      <c r="B8" s="17"/>
      <c r="C8" s="17"/>
      <c r="D8" s="17"/>
    </row>
    <row r="9" spans="1:4" ht="15.75">
      <c r="A9" s="8"/>
      <c r="B9" s="7"/>
      <c r="C9" s="9"/>
      <c r="D9" s="9" t="s">
        <v>3</v>
      </c>
    </row>
    <row r="10" spans="1:4" ht="47.25">
      <c r="A10" s="6" t="s">
        <v>4</v>
      </c>
      <c r="B10" s="6" t="s">
        <v>44</v>
      </c>
      <c r="C10" s="10" t="s">
        <v>45</v>
      </c>
      <c r="D10" s="10" t="s">
        <v>46</v>
      </c>
    </row>
    <row r="11" spans="1:4" ht="157.5">
      <c r="A11" s="6" t="s">
        <v>5</v>
      </c>
      <c r="B11" s="11" t="s">
        <v>7</v>
      </c>
      <c r="C11" s="21">
        <v>143881700</v>
      </c>
      <c r="D11" s="21">
        <v>143881700</v>
      </c>
    </row>
    <row r="12" spans="1:4" ht="126">
      <c r="A12" s="6">
        <f>A11+1</f>
        <v>2</v>
      </c>
      <c r="B12" s="11" t="s">
        <v>8</v>
      </c>
      <c r="C12" s="21">
        <v>11938800</v>
      </c>
      <c r="D12" s="21">
        <v>11938800</v>
      </c>
    </row>
    <row r="13" spans="1:4" ht="34.5" customHeight="1">
      <c r="A13" s="6">
        <f aca="true" t="shared" si="0" ref="A13:A37">A12+1</f>
        <v>3</v>
      </c>
      <c r="B13" s="11" t="s">
        <v>6</v>
      </c>
      <c r="C13" s="21">
        <v>23636800</v>
      </c>
      <c r="D13" s="21">
        <v>23636800</v>
      </c>
    </row>
    <row r="14" spans="1:4" s="5" customFormat="1" ht="110.25">
      <c r="A14" s="6">
        <f t="shared" si="0"/>
        <v>4</v>
      </c>
      <c r="B14" s="11" t="s">
        <v>13</v>
      </c>
      <c r="C14" s="21">
        <v>668400</v>
      </c>
      <c r="D14" s="21">
        <v>668400</v>
      </c>
    </row>
    <row r="15" spans="1:4" s="5" customFormat="1" ht="167.25" customHeight="1">
      <c r="A15" s="6">
        <f t="shared" si="0"/>
        <v>5</v>
      </c>
      <c r="B15" s="11" t="s">
        <v>14</v>
      </c>
      <c r="C15" s="21">
        <v>23636800</v>
      </c>
      <c r="D15" s="21">
        <v>23636800</v>
      </c>
    </row>
    <row r="16" spans="1:4" s="5" customFormat="1" ht="166.5" customHeight="1">
      <c r="A16" s="6">
        <f t="shared" si="0"/>
        <v>6</v>
      </c>
      <c r="B16" s="11" t="s">
        <v>15</v>
      </c>
      <c r="C16" s="21">
        <v>80000</v>
      </c>
      <c r="D16" s="21">
        <v>80000</v>
      </c>
    </row>
    <row r="17" spans="1:4" s="5" customFormat="1" ht="47.25">
      <c r="A17" s="6">
        <f t="shared" si="0"/>
        <v>7</v>
      </c>
      <c r="B17" s="11" t="s">
        <v>17</v>
      </c>
      <c r="C17" s="21">
        <v>638100</v>
      </c>
      <c r="D17" s="21">
        <v>0</v>
      </c>
    </row>
    <row r="18" spans="1:4" s="5" customFormat="1" ht="189">
      <c r="A18" s="6">
        <f t="shared" si="0"/>
        <v>8</v>
      </c>
      <c r="B18" s="11" t="s">
        <v>18</v>
      </c>
      <c r="C18" s="21">
        <v>35761800</v>
      </c>
      <c r="D18" s="21">
        <v>35761800</v>
      </c>
    </row>
    <row r="19" spans="1:4" s="5" customFormat="1" ht="173.25">
      <c r="A19" s="6">
        <f t="shared" si="0"/>
        <v>9</v>
      </c>
      <c r="B19" s="11" t="s">
        <v>19</v>
      </c>
      <c r="C19" s="21">
        <v>197200</v>
      </c>
      <c r="D19" s="21">
        <v>197200</v>
      </c>
    </row>
    <row r="20" spans="1:4" s="5" customFormat="1" ht="141.75">
      <c r="A20" s="6">
        <f t="shared" si="0"/>
        <v>10</v>
      </c>
      <c r="B20" s="11" t="s">
        <v>20</v>
      </c>
      <c r="C20" s="21">
        <v>118700</v>
      </c>
      <c r="D20" s="21">
        <v>118700</v>
      </c>
    </row>
    <row r="21" spans="1:4" s="5" customFormat="1" ht="252">
      <c r="A21" s="6">
        <f t="shared" si="0"/>
        <v>11</v>
      </c>
      <c r="B21" s="11" t="s">
        <v>21</v>
      </c>
      <c r="C21" s="21">
        <v>16450500</v>
      </c>
      <c r="D21" s="21">
        <v>16450500</v>
      </c>
    </row>
    <row r="22" spans="1:4" s="5" customFormat="1" ht="78.75">
      <c r="A22" s="6">
        <f t="shared" si="0"/>
        <v>12</v>
      </c>
      <c r="B22" s="11" t="s">
        <v>22</v>
      </c>
      <c r="C22" s="21">
        <v>450700</v>
      </c>
      <c r="D22" s="21">
        <v>450700</v>
      </c>
    </row>
    <row r="23" spans="1:4" s="5" customFormat="1" ht="173.25">
      <c r="A23" s="6">
        <f t="shared" si="0"/>
        <v>13</v>
      </c>
      <c r="B23" s="11" t="s">
        <v>23</v>
      </c>
      <c r="C23" s="21">
        <v>604600</v>
      </c>
      <c r="D23" s="21">
        <v>604600</v>
      </c>
    </row>
    <row r="24" spans="1:4" s="5" customFormat="1" ht="110.25">
      <c r="A24" s="6">
        <f t="shared" si="0"/>
        <v>14</v>
      </c>
      <c r="B24" s="11" t="s">
        <v>24</v>
      </c>
      <c r="C24" s="21">
        <v>205800</v>
      </c>
      <c r="D24" s="21">
        <v>205800</v>
      </c>
    </row>
    <row r="25" spans="1:4" s="5" customFormat="1" ht="141.75">
      <c r="A25" s="6">
        <f t="shared" si="0"/>
        <v>15</v>
      </c>
      <c r="B25" s="11" t="s">
        <v>25</v>
      </c>
      <c r="C25" s="21">
        <v>1585500</v>
      </c>
      <c r="D25" s="21">
        <v>1585500</v>
      </c>
    </row>
    <row r="26" spans="1:4" s="5" customFormat="1" ht="204.75">
      <c r="A26" s="6">
        <f t="shared" si="0"/>
        <v>16</v>
      </c>
      <c r="B26" s="11" t="s">
        <v>39</v>
      </c>
      <c r="C26" s="21">
        <v>627800</v>
      </c>
      <c r="D26" s="21">
        <v>627800</v>
      </c>
    </row>
    <row r="27" spans="1:4" s="5" customFormat="1" ht="236.25">
      <c r="A27" s="6">
        <f t="shared" si="0"/>
        <v>17</v>
      </c>
      <c r="B27" s="11" t="s">
        <v>26</v>
      </c>
      <c r="C27" s="21">
        <v>166209000</v>
      </c>
      <c r="D27" s="21">
        <v>166209000</v>
      </c>
    </row>
    <row r="28" spans="1:4" s="5" customFormat="1" ht="141.75">
      <c r="A28" s="6">
        <f t="shared" si="0"/>
        <v>18</v>
      </c>
      <c r="B28" s="11" t="s">
        <v>27</v>
      </c>
      <c r="C28" s="21">
        <v>10535700</v>
      </c>
      <c r="D28" s="21">
        <v>10535700</v>
      </c>
    </row>
    <row r="29" spans="1:4" ht="110.25">
      <c r="A29" s="6">
        <f t="shared" si="0"/>
        <v>19</v>
      </c>
      <c r="B29" s="11" t="s">
        <v>28</v>
      </c>
      <c r="C29" s="21">
        <v>10793700</v>
      </c>
      <c r="D29" s="21">
        <v>10793700</v>
      </c>
    </row>
    <row r="30" spans="1:4" ht="236.25">
      <c r="A30" s="6">
        <f t="shared" si="0"/>
        <v>20</v>
      </c>
      <c r="B30" s="11" t="s">
        <v>29</v>
      </c>
      <c r="C30" s="21">
        <v>120889400</v>
      </c>
      <c r="D30" s="21">
        <v>120889400</v>
      </c>
    </row>
    <row r="31" spans="1:4" ht="110.25">
      <c r="A31" s="6">
        <f t="shared" si="0"/>
        <v>21</v>
      </c>
      <c r="B31" s="11" t="s">
        <v>30</v>
      </c>
      <c r="C31" s="21">
        <v>915400</v>
      </c>
      <c r="D31" s="21">
        <v>915400</v>
      </c>
    </row>
    <row r="32" spans="1:4" ht="94.5">
      <c r="A32" s="6">
        <f t="shared" si="0"/>
        <v>22</v>
      </c>
      <c r="B32" s="11" t="s">
        <v>31</v>
      </c>
      <c r="C32" s="21">
        <v>7311000</v>
      </c>
      <c r="D32" s="21">
        <v>7311000</v>
      </c>
    </row>
    <row r="33" spans="1:4" ht="157.5">
      <c r="A33" s="6">
        <f t="shared" si="0"/>
        <v>23</v>
      </c>
      <c r="B33" s="11" t="s">
        <v>32</v>
      </c>
      <c r="C33" s="21">
        <v>2602800</v>
      </c>
      <c r="D33" s="21">
        <v>0</v>
      </c>
    </row>
    <row r="34" spans="1:4" ht="141.75">
      <c r="A34" s="6">
        <f t="shared" si="0"/>
        <v>24</v>
      </c>
      <c r="B34" s="11" t="s">
        <v>33</v>
      </c>
      <c r="C34" s="21">
        <v>6652300</v>
      </c>
      <c r="D34" s="21">
        <v>7404100</v>
      </c>
    </row>
    <row r="35" spans="1:4" ht="236.25">
      <c r="A35" s="6">
        <f t="shared" si="0"/>
        <v>25</v>
      </c>
      <c r="B35" s="11" t="s">
        <v>34</v>
      </c>
      <c r="C35" s="21">
        <v>52687900</v>
      </c>
      <c r="D35" s="21">
        <v>52687900</v>
      </c>
    </row>
    <row r="36" spans="1:4" ht="236.25">
      <c r="A36" s="6">
        <f t="shared" si="0"/>
        <v>26</v>
      </c>
      <c r="B36" s="11" t="s">
        <v>35</v>
      </c>
      <c r="C36" s="21">
        <v>26255300</v>
      </c>
      <c r="D36" s="21">
        <v>26255300</v>
      </c>
    </row>
    <row r="37" spans="1:4" ht="63.75" thickBot="1">
      <c r="A37" s="6">
        <f t="shared" si="0"/>
        <v>27</v>
      </c>
      <c r="B37" s="11" t="s">
        <v>36</v>
      </c>
      <c r="C37" s="21">
        <v>7500</v>
      </c>
      <c r="D37" s="21">
        <v>0</v>
      </c>
    </row>
    <row r="38" spans="1:4" ht="18" customHeight="1" thickTop="1">
      <c r="A38" s="14"/>
      <c r="B38" s="15" t="s">
        <v>37</v>
      </c>
      <c r="C38" s="22">
        <f>SUM(C11:C37)</f>
        <v>665343200</v>
      </c>
      <c r="D38" s="22">
        <f>SUM(D11:D37)</f>
        <v>662846600</v>
      </c>
    </row>
    <row r="40" spans="2:4" ht="15.75">
      <c r="B40" s="3"/>
      <c r="C40" s="23"/>
      <c r="D40" s="23"/>
    </row>
  </sheetData>
  <mergeCells count="8">
    <mergeCell ref="B5:D5"/>
    <mergeCell ref="B6:C6"/>
    <mergeCell ref="A7:D7"/>
    <mergeCell ref="A8:D8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9.125" style="24" customWidth="1"/>
    <col min="2" max="2" width="46.875" style="0" customWidth="1"/>
    <col min="3" max="3" width="14.375" style="0" bestFit="1" customWidth="1"/>
    <col min="4" max="5" width="15.625" style="0" bestFit="1" customWidth="1"/>
  </cols>
  <sheetData>
    <row r="1" spans="2:5" ht="15">
      <c r="B1" s="25" t="s">
        <v>47</v>
      </c>
      <c r="C1" s="25"/>
      <c r="D1" s="25"/>
      <c r="E1" s="25"/>
    </row>
    <row r="2" spans="2:5" ht="15">
      <c r="B2" s="25" t="s">
        <v>48</v>
      </c>
      <c r="C2" s="25"/>
      <c r="D2" s="25"/>
      <c r="E2" s="25"/>
    </row>
    <row r="3" spans="2:5" ht="15">
      <c r="B3" s="25" t="s">
        <v>49</v>
      </c>
      <c r="C3" s="25"/>
      <c r="D3" s="25"/>
      <c r="E3" s="25"/>
    </row>
    <row r="4" spans="2:5" ht="15">
      <c r="B4" s="25" t="s">
        <v>50</v>
      </c>
      <c r="C4" s="25"/>
      <c r="D4" s="25"/>
      <c r="E4" s="25"/>
    </row>
    <row r="5" spans="2:5" ht="15">
      <c r="B5" s="25" t="s">
        <v>51</v>
      </c>
      <c r="C5" s="25"/>
      <c r="D5" s="25"/>
      <c r="E5" s="25"/>
    </row>
    <row r="6" spans="1:5" ht="15">
      <c r="A6" s="26" t="s">
        <v>52</v>
      </c>
      <c r="B6" s="27"/>
      <c r="C6" s="27"/>
      <c r="D6" s="27"/>
      <c r="E6" s="27"/>
    </row>
    <row r="7" ht="15">
      <c r="B7" s="28"/>
    </row>
    <row r="8" spans="2:5" ht="15.75">
      <c r="B8" s="29" t="s">
        <v>53</v>
      </c>
      <c r="C8" s="29"/>
      <c r="D8" s="29"/>
      <c r="E8" s="29"/>
    </row>
    <row r="9" spans="2:5" ht="15.75">
      <c r="B9" s="29" t="s">
        <v>54</v>
      </c>
      <c r="C9" s="29"/>
      <c r="D9" s="29"/>
      <c r="E9" s="29"/>
    </row>
    <row r="10" ht="12.75">
      <c r="B10" s="30"/>
    </row>
    <row r="11" spans="2:5" ht="15.75">
      <c r="B11" s="30"/>
      <c r="D11" s="31" t="s">
        <v>55</v>
      </c>
      <c r="E11" s="31"/>
    </row>
    <row r="12" spans="1:5" ht="15.75">
      <c r="A12" s="32" t="s">
        <v>4</v>
      </c>
      <c r="B12" s="33" t="s">
        <v>56</v>
      </c>
      <c r="C12" s="34" t="s">
        <v>57</v>
      </c>
      <c r="D12" s="34"/>
      <c r="E12" s="34"/>
    </row>
    <row r="13" spans="1:5" ht="17.25" customHeight="1">
      <c r="A13" s="35"/>
      <c r="B13" s="36"/>
      <c r="C13" s="37" t="s">
        <v>58</v>
      </c>
      <c r="D13" s="37" t="s">
        <v>59</v>
      </c>
      <c r="E13" s="37" t="s">
        <v>60</v>
      </c>
    </row>
    <row r="14" spans="1:5" ht="15.75">
      <c r="A14" s="38"/>
      <c r="B14" s="39">
        <v>1</v>
      </c>
      <c r="C14" s="40">
        <v>2</v>
      </c>
      <c r="D14" s="40">
        <v>3</v>
      </c>
      <c r="E14" s="41">
        <v>4</v>
      </c>
    </row>
    <row r="15" spans="1:5" ht="15.75">
      <c r="A15" s="42" t="s">
        <v>61</v>
      </c>
      <c r="B15" s="43" t="s">
        <v>62</v>
      </c>
      <c r="C15" s="44">
        <f>C16-C17</f>
        <v>5000000</v>
      </c>
      <c r="D15" s="44">
        <f>D16-D17</f>
        <v>5000000</v>
      </c>
      <c r="E15" s="44">
        <f>E16-E17</f>
        <v>5000000</v>
      </c>
    </row>
    <row r="16" spans="1:5" ht="15.75">
      <c r="A16" s="42" t="s">
        <v>63</v>
      </c>
      <c r="B16" s="43" t="s">
        <v>64</v>
      </c>
      <c r="C16" s="44">
        <v>10000000</v>
      </c>
      <c r="D16" s="44">
        <v>15000000</v>
      </c>
      <c r="E16" s="44">
        <v>20000000</v>
      </c>
    </row>
    <row r="17" spans="1:5" ht="15.75">
      <c r="A17" s="42" t="s">
        <v>65</v>
      </c>
      <c r="B17" s="43" t="s">
        <v>66</v>
      </c>
      <c r="C17" s="44">
        <v>5000000</v>
      </c>
      <c r="D17" s="44">
        <v>10000000</v>
      </c>
      <c r="E17" s="44">
        <v>15000000</v>
      </c>
    </row>
    <row r="18" spans="1:5" ht="31.5">
      <c r="A18" s="42" t="s">
        <v>67</v>
      </c>
      <c r="B18" s="43" t="s">
        <v>68</v>
      </c>
      <c r="C18" s="44">
        <f>C19-C20</f>
        <v>-3000000</v>
      </c>
      <c r="D18" s="44">
        <v>0</v>
      </c>
      <c r="E18" s="44">
        <v>0</v>
      </c>
    </row>
    <row r="19" spans="1:5" ht="15.75">
      <c r="A19" s="42" t="s">
        <v>69</v>
      </c>
      <c r="B19" s="43" t="s">
        <v>64</v>
      </c>
      <c r="C19" s="44">
        <v>0</v>
      </c>
      <c r="D19" s="44">
        <v>0</v>
      </c>
      <c r="E19" s="44">
        <v>0</v>
      </c>
    </row>
    <row r="20" spans="1:5" ht="15.75">
      <c r="A20" s="42" t="s">
        <v>70</v>
      </c>
      <c r="B20" s="43" t="s">
        <v>66</v>
      </c>
      <c r="C20" s="44">
        <v>3000000</v>
      </c>
      <c r="D20" s="44">
        <v>0</v>
      </c>
      <c r="E20" s="44">
        <v>0</v>
      </c>
    </row>
    <row r="21" spans="1:5" ht="47.25">
      <c r="A21" s="42" t="s">
        <v>71</v>
      </c>
      <c r="B21" s="43" t="s">
        <v>72</v>
      </c>
      <c r="C21" s="44">
        <f>C22-C23</f>
        <v>2000000</v>
      </c>
      <c r="D21" s="44">
        <f>D22-D23</f>
        <v>5000000</v>
      </c>
      <c r="E21" s="44">
        <f>E22-E23</f>
        <v>5000000</v>
      </c>
    </row>
    <row r="22" spans="1:5" ht="15.75">
      <c r="A22" s="42" t="s">
        <v>73</v>
      </c>
      <c r="B22" s="43" t="s">
        <v>64</v>
      </c>
      <c r="C22" s="44">
        <f aca="true" t="shared" si="0" ref="C22:E23">C16+C19</f>
        <v>10000000</v>
      </c>
      <c r="D22" s="44">
        <f t="shared" si="0"/>
        <v>15000000</v>
      </c>
      <c r="E22" s="44">
        <f t="shared" si="0"/>
        <v>20000000</v>
      </c>
    </row>
    <row r="23" spans="1:5" ht="15.75">
      <c r="A23" s="42" t="s">
        <v>74</v>
      </c>
      <c r="B23" s="43" t="s">
        <v>66</v>
      </c>
      <c r="C23" s="44">
        <f t="shared" si="0"/>
        <v>8000000</v>
      </c>
      <c r="D23" s="44">
        <f t="shared" si="0"/>
        <v>10000000</v>
      </c>
      <c r="E23" s="44">
        <f t="shared" si="0"/>
        <v>15000000</v>
      </c>
    </row>
  </sheetData>
  <mergeCells count="12">
    <mergeCell ref="D11:E11"/>
    <mergeCell ref="A12:A13"/>
    <mergeCell ref="B12:B13"/>
    <mergeCell ref="C12:E12"/>
    <mergeCell ref="B5:E5"/>
    <mergeCell ref="A6:E6"/>
    <mergeCell ref="B8:E8"/>
    <mergeCell ref="B9:E9"/>
    <mergeCell ref="B1:E1"/>
    <mergeCell ref="B2:E2"/>
    <mergeCell ref="B3:E3"/>
    <mergeCell ref="B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Админ</cp:lastModifiedBy>
  <cp:lastPrinted>2014-12-11T09:46:37Z</cp:lastPrinted>
  <dcterms:created xsi:type="dcterms:W3CDTF">2014-10-31T02:45:19Z</dcterms:created>
  <dcterms:modified xsi:type="dcterms:W3CDTF">2015-12-17T07:00:26Z</dcterms:modified>
  <cp:category/>
  <cp:version/>
  <cp:contentType/>
  <cp:contentStatus/>
</cp:coreProperties>
</file>