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расходов'!$15:$16</definedName>
    <definedName name="_xlnm.Print_Titles" localSheetId="0">'Роспись расходов'!$16:$18</definedName>
  </definedNames>
  <calcPr fullCalcOnLoad="1"/>
</workbook>
</file>

<file path=xl/sharedStrings.xml><?xml version="1.0" encoding="utf-8"?>
<sst xmlns="http://schemas.openxmlformats.org/spreadsheetml/2006/main" count="116" uniqueCount="112">
  <si>
    <t>№ п/п</t>
  </si>
  <si>
    <t>2</t>
  </si>
  <si>
    <t>3</t>
  </si>
  <si>
    <t>4</t>
  </si>
  <si>
    <t>5</t>
  </si>
  <si>
    <t>1</t>
  </si>
  <si>
    <t>2014 год</t>
  </si>
  <si>
    <t>2015 год</t>
  </si>
  <si>
    <t>2016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</si>
  <si>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</si>
  <si>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</si>
  <si>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</si>
  <si>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</si>
  <si>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</si>
  <si>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</si>
  <si>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</si>
  <si>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</si>
  <si>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</si>
  <si>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</si>
  <si>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</si>
  <si>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</si>
  <si>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</si>
  <si>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</si>
  <si>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</si>
  <si>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</si>
  <si>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</si>
  <si>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</si>
  <si>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</si>
  <si>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</si>
  <si>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</si>
  <si>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</si>
  <si>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</si>
  <si>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</si>
  <si>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</si>
  <si>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</si>
  <si>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</si>
  <si>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</si>
  <si>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</si>
  <si>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</si>
  <si>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</si>
  <si>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</si>
  <si>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</si>
  <si>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</si>
  <si>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</si>
  <si>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</si>
  <si>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</si>
  <si>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</si>
  <si>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</si>
  <si>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</si>
  <si>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</si>
  <si>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</si>
  <si>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</si>
  <si>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</si>
  <si>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</si>
  <si>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</si>
  <si>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</si>
  <si>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</si>
  <si>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</si>
  <si>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</si>
  <si>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</si>
  <si>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</si>
  <si>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</si>
  <si>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</si>
  <si>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</si>
  <si>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</si>
  <si>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</si>
  <si>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</si>
  <si>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</si>
  <si>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</si>
  <si>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</si>
  <si>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</si>
  <si>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</si>
  <si>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</si>
  <si>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1301</t>
  </si>
  <si>
    <t>Обслуживание государственного внутреннего и муниципального долга</t>
  </si>
  <si>
    <t>Условно утвержденные расходы:</t>
  </si>
  <si>
    <t>Общегосударственные расходы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</si>
  <si>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</si>
  <si>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</si>
  <si>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</si>
  <si>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</si>
  <si>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</si>
  <si>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</si>
  <si>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</si>
  <si>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</si>
  <si>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</si>
  <si>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</si>
  <si>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</si>
  <si>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</t>
  </si>
  <si>
    <t>0800</t>
  </si>
  <si>
    <t>Здравоохранение</t>
  </si>
  <si>
    <t>900</t>
  </si>
  <si>
    <t>Социальная политика</t>
  </si>
  <si>
    <t>1000</t>
  </si>
  <si>
    <t>Физическая культура и спорт</t>
  </si>
  <si>
    <t>1100</t>
  </si>
  <si>
    <t>Обслуживание государственного и муниципального долга</t>
  </si>
  <si>
    <t>1300</t>
  </si>
  <si>
    <t>Всего расходов:</t>
  </si>
  <si>
    <t>Сумма</t>
  </si>
  <si>
    <t>Раздел, подраздел</t>
  </si>
  <si>
    <t>Наименование показателя бюджетной классификации</t>
  </si>
  <si>
    <t xml:space="preserve">Приложение 4 </t>
  </si>
  <si>
    <t xml:space="preserve">к  Решению Шарыповского городского </t>
  </si>
  <si>
    <t>Совета депутатов</t>
  </si>
  <si>
    <t xml:space="preserve">"О бюджете города Шарыпово на 2014 год </t>
  </si>
  <si>
    <t>и плановый период 2015-2016 годов"</t>
  </si>
  <si>
    <t>Приложение 5</t>
  </si>
  <si>
    <r>
      <t>от 17.12.2013 № 44-289</t>
    </r>
    <r>
      <rPr>
        <sz val="9"/>
        <color indexed="8"/>
        <rFont val="Times New Roman"/>
        <family val="1"/>
      </rPr>
      <t xml:space="preserve">       </t>
    </r>
  </si>
  <si>
    <t>Распределение бюджетных ассигнований по разделам и подразделам классификации расходов бюджетов Российской Федерации на 2014 год и плановый период 2015-2016 годов</t>
  </si>
  <si>
    <t>(рублей)</t>
  </si>
  <si>
    <t>от 14.10.2014 № 56-329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</si>
</sst>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8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8"/>
      <name val="Times New Roman"/>
      <family val="1"/>
    </font>
    <font>
      <b/>
      <sz val="10"/>
      <color indexed="63"/>
      <name val="Arial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6" fillId="0" borderId="0" xfId="53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C8" sqref="C8:F8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  <col min="36" max="16384" width="8.8515625" style="0" customWidth="1"/>
  </cols>
  <sheetData>
    <row r="1" spans="3:6" ht="12.75">
      <c r="C1" s="30" t="s">
        <v>102</v>
      </c>
      <c r="D1" s="30"/>
      <c r="E1" s="30"/>
      <c r="F1" s="30"/>
    </row>
    <row r="2" spans="3:6" ht="12.75">
      <c r="C2" s="31" t="s">
        <v>103</v>
      </c>
      <c r="D2" s="31"/>
      <c r="E2" s="31"/>
      <c r="F2" s="31"/>
    </row>
    <row r="3" spans="3:6" ht="12.75">
      <c r="C3" s="31" t="s">
        <v>104</v>
      </c>
      <c r="D3" s="31"/>
      <c r="E3" s="31"/>
      <c r="F3" s="31"/>
    </row>
    <row r="4" spans="3:6" ht="12.75">
      <c r="C4" s="30" t="s">
        <v>105</v>
      </c>
      <c r="D4" s="30"/>
      <c r="E4" s="30"/>
      <c r="F4" s="30"/>
    </row>
    <row r="5" spans="3:6" ht="12.75">
      <c r="C5" s="30" t="s">
        <v>106</v>
      </c>
      <c r="D5" s="30"/>
      <c r="E5" s="30"/>
      <c r="F5" s="30"/>
    </row>
    <row r="6" spans="3:6" ht="12.75">
      <c r="C6" s="39" t="s">
        <v>111</v>
      </c>
      <c r="D6" s="30"/>
      <c r="E6" s="30"/>
      <c r="F6" s="30"/>
    </row>
    <row r="7" spans="3:6" ht="12.75">
      <c r="C7" s="32" t="s">
        <v>107</v>
      </c>
      <c r="D7" s="32"/>
      <c r="E7" s="32"/>
      <c r="F7" s="32"/>
    </row>
    <row r="8" spans="3:6" ht="12.75">
      <c r="C8" s="32" t="s">
        <v>103</v>
      </c>
      <c r="D8" s="32"/>
      <c r="E8" s="32"/>
      <c r="F8" s="32"/>
    </row>
    <row r="9" spans="3:6" ht="12.75">
      <c r="C9" s="32" t="s">
        <v>104</v>
      </c>
      <c r="D9" s="32"/>
      <c r="E9" s="32"/>
      <c r="F9" s="32"/>
    </row>
    <row r="10" spans="2:6" ht="12.75">
      <c r="B10" s="4"/>
      <c r="C10" s="32" t="s">
        <v>105</v>
      </c>
      <c r="D10" s="32"/>
      <c r="E10" s="32"/>
      <c r="F10" s="32"/>
    </row>
    <row r="11" spans="2:6" ht="12.75">
      <c r="B11" s="3"/>
      <c r="C11" s="32" t="s">
        <v>106</v>
      </c>
      <c r="D11" s="32"/>
      <c r="E11" s="32"/>
      <c r="F11" s="32"/>
    </row>
    <row r="12" spans="2:6" ht="12.75">
      <c r="B12" s="6"/>
      <c r="C12" s="36" t="s">
        <v>108</v>
      </c>
      <c r="D12" s="36"/>
      <c r="E12" s="36"/>
      <c r="F12" s="36"/>
    </row>
    <row r="13" spans="2:6" ht="12.75">
      <c r="B13" s="7"/>
      <c r="C13" s="37"/>
      <c r="D13" s="37"/>
      <c r="E13" s="37"/>
      <c r="F13" s="37"/>
    </row>
    <row r="14" spans="2:6" ht="24.75" customHeight="1">
      <c r="B14" s="38" t="s">
        <v>109</v>
      </c>
      <c r="C14" s="38"/>
      <c r="D14" s="38"/>
      <c r="E14" s="38"/>
      <c r="F14" s="38"/>
    </row>
    <row r="15" spans="2:6" ht="13.5" customHeight="1">
      <c r="B15" s="5"/>
      <c r="C15" s="5"/>
      <c r="D15" s="2"/>
      <c r="F15" s="24" t="s">
        <v>110</v>
      </c>
    </row>
    <row r="16" spans="1:7" s="12" customFormat="1" ht="12.75">
      <c r="A16" s="35" t="s">
        <v>0</v>
      </c>
      <c r="B16" s="33" t="s">
        <v>101</v>
      </c>
      <c r="C16" s="28" t="s">
        <v>100</v>
      </c>
      <c r="D16" s="25" t="s">
        <v>99</v>
      </c>
      <c r="E16" s="26"/>
      <c r="F16" s="27"/>
      <c r="G16" s="11"/>
    </row>
    <row r="17" spans="1:7" s="12" customFormat="1" ht="12.75">
      <c r="A17" s="35"/>
      <c r="B17" s="34"/>
      <c r="C17" s="29"/>
      <c r="D17" s="1" t="s">
        <v>6</v>
      </c>
      <c r="E17" s="1" t="s">
        <v>7</v>
      </c>
      <c r="F17" s="1" t="s">
        <v>8</v>
      </c>
      <c r="G17" s="11"/>
    </row>
    <row r="18" spans="1:7" s="12" customFormat="1" ht="12.75">
      <c r="A18" s="13"/>
      <c r="B18" s="10" t="s">
        <v>1</v>
      </c>
      <c r="C18" s="9" t="s">
        <v>5</v>
      </c>
      <c r="D18" s="9" t="s">
        <v>2</v>
      </c>
      <c r="E18" s="9" t="s">
        <v>3</v>
      </c>
      <c r="F18" s="9" t="s">
        <v>4</v>
      </c>
      <c r="G18" s="11"/>
    </row>
    <row r="19" spans="1:6" s="12" customFormat="1" ht="12.75">
      <c r="A19" s="23">
        <v>1</v>
      </c>
      <c r="B19" s="14" t="s">
        <v>76</v>
      </c>
      <c r="C19" s="9" t="s">
        <v>77</v>
      </c>
      <c r="D19" s="15">
        <f>SUM(D20:D26)</f>
        <v>63666131.75</v>
      </c>
      <c r="E19" s="15">
        <f>SUM(E20:E26)</f>
        <v>55067581</v>
      </c>
      <c r="F19" s="15">
        <f>SUM(F20:F26)</f>
        <v>56250781</v>
      </c>
    </row>
    <row r="20" spans="1:6" s="12" customFormat="1" ht="22.5">
      <c r="A20" s="23">
        <v>2</v>
      </c>
      <c r="B20" s="16" t="s">
        <v>10</v>
      </c>
      <c r="C20" s="8" t="s">
        <v>9</v>
      </c>
      <c r="D20" s="17">
        <v>1261164.58</v>
      </c>
      <c r="E20" s="17">
        <v>1086849.19</v>
      </c>
      <c r="F20" s="17">
        <v>1086849.19</v>
      </c>
    </row>
    <row r="21" spans="1:6" s="12" customFormat="1" ht="33.75">
      <c r="A21" s="23">
        <v>3</v>
      </c>
      <c r="B21" s="16" t="s">
        <v>12</v>
      </c>
      <c r="C21" s="8" t="s">
        <v>11</v>
      </c>
      <c r="D21" s="17">
        <v>4203846</v>
      </c>
      <c r="E21" s="17">
        <v>4602000</v>
      </c>
      <c r="F21" s="17">
        <v>4602000</v>
      </c>
    </row>
    <row r="22" spans="1:6" s="12" customFormat="1" ht="33.75">
      <c r="A22" s="23">
        <v>4</v>
      </c>
      <c r="B22" s="16" t="s">
        <v>14</v>
      </c>
      <c r="C22" s="8" t="s">
        <v>13</v>
      </c>
      <c r="D22" s="17">
        <v>28223581.7</v>
      </c>
      <c r="E22" s="17">
        <v>24240918.81</v>
      </c>
      <c r="F22" s="17">
        <v>24240918.81</v>
      </c>
    </row>
    <row r="23" spans="1:6" s="12" customFormat="1" ht="12.75">
      <c r="A23" s="23">
        <v>5</v>
      </c>
      <c r="B23" s="16" t="s">
        <v>16</v>
      </c>
      <c r="C23" s="8" t="s">
        <v>15</v>
      </c>
      <c r="D23" s="17">
        <v>0</v>
      </c>
      <c r="E23" s="17">
        <v>0</v>
      </c>
      <c r="F23" s="17">
        <v>9500</v>
      </c>
    </row>
    <row r="24" spans="1:6" s="12" customFormat="1" ht="33.75">
      <c r="A24" s="23">
        <v>6</v>
      </c>
      <c r="B24" s="16" t="s">
        <v>18</v>
      </c>
      <c r="C24" s="8" t="s">
        <v>17</v>
      </c>
      <c r="D24" s="17">
        <v>9240536.45</v>
      </c>
      <c r="E24" s="17">
        <v>9547700</v>
      </c>
      <c r="F24" s="17">
        <v>9547700</v>
      </c>
    </row>
    <row r="25" spans="1:6" s="12" customFormat="1" ht="12.75">
      <c r="A25" s="23">
        <v>7</v>
      </c>
      <c r="B25" s="16" t="s">
        <v>20</v>
      </c>
      <c r="C25" s="8" t="s">
        <v>19</v>
      </c>
      <c r="D25" s="17">
        <v>2500000</v>
      </c>
      <c r="E25" s="17">
        <v>3397600</v>
      </c>
      <c r="F25" s="17">
        <v>4571300</v>
      </c>
    </row>
    <row r="26" spans="1:6" s="12" customFormat="1" ht="12.75">
      <c r="A26" s="23">
        <v>8</v>
      </c>
      <c r="B26" s="16" t="s">
        <v>22</v>
      </c>
      <c r="C26" s="8" t="s">
        <v>21</v>
      </c>
      <c r="D26" s="17">
        <v>18237003.02</v>
      </c>
      <c r="E26" s="17">
        <v>12192513</v>
      </c>
      <c r="F26" s="17">
        <v>12192513</v>
      </c>
    </row>
    <row r="27" spans="1:6" s="12" customFormat="1" ht="12.75">
      <c r="A27" s="23">
        <v>9</v>
      </c>
      <c r="B27" s="16" t="s">
        <v>78</v>
      </c>
      <c r="C27" s="8" t="s">
        <v>79</v>
      </c>
      <c r="D27" s="17">
        <f>+D28</f>
        <v>944500</v>
      </c>
      <c r="E27" s="17">
        <f>+E28</f>
        <v>951300</v>
      </c>
      <c r="F27" s="17">
        <f>+F28</f>
        <v>951300</v>
      </c>
    </row>
    <row r="28" spans="1:6" s="12" customFormat="1" ht="12.75">
      <c r="A28" s="23">
        <v>10</v>
      </c>
      <c r="B28" s="16" t="s">
        <v>24</v>
      </c>
      <c r="C28" s="8" t="s">
        <v>23</v>
      </c>
      <c r="D28" s="17">
        <v>944500</v>
      </c>
      <c r="E28" s="17">
        <v>951300</v>
      </c>
      <c r="F28" s="17">
        <v>951300</v>
      </c>
    </row>
    <row r="29" spans="1:6" s="12" customFormat="1" ht="13.5" customHeight="1">
      <c r="A29" s="23">
        <v>11</v>
      </c>
      <c r="B29" s="16" t="s">
        <v>80</v>
      </c>
      <c r="C29" s="8" t="s">
        <v>81</v>
      </c>
      <c r="D29" s="17">
        <f>+D30+D31</f>
        <v>2697012</v>
      </c>
      <c r="E29" s="17">
        <f>+E30+E31</f>
        <v>2545026</v>
      </c>
      <c r="F29" s="17">
        <f>+F30+F31</f>
        <v>2545026</v>
      </c>
    </row>
    <row r="30" spans="1:6" s="12" customFormat="1" ht="22.5">
      <c r="A30" s="23">
        <v>12</v>
      </c>
      <c r="B30" s="16" t="s">
        <v>26</v>
      </c>
      <c r="C30" s="8" t="s">
        <v>25</v>
      </c>
      <c r="D30" s="17">
        <v>1351300</v>
      </c>
      <c r="E30" s="17">
        <v>1389900</v>
      </c>
      <c r="F30" s="17">
        <v>1389900</v>
      </c>
    </row>
    <row r="31" spans="1:6" s="12" customFormat="1" ht="12.75">
      <c r="A31" s="23">
        <v>13</v>
      </c>
      <c r="B31" s="16" t="s">
        <v>28</v>
      </c>
      <c r="C31" s="8" t="s">
        <v>27</v>
      </c>
      <c r="D31" s="17">
        <v>1345712</v>
      </c>
      <c r="E31" s="17">
        <v>1155126</v>
      </c>
      <c r="F31" s="17">
        <v>1155126</v>
      </c>
    </row>
    <row r="32" spans="1:6" s="12" customFormat="1" ht="12.75">
      <c r="A32" s="23">
        <v>14</v>
      </c>
      <c r="B32" s="16" t="s">
        <v>82</v>
      </c>
      <c r="C32" s="8" t="s">
        <v>83</v>
      </c>
      <c r="D32" s="17">
        <f>SUM(D33:D37)</f>
        <v>38082408.49</v>
      </c>
      <c r="E32" s="17">
        <f>SUM(E33:E37)</f>
        <v>19333525.490000002</v>
      </c>
      <c r="F32" s="17">
        <f>SUM(F33:F37)</f>
        <v>19302125.490000002</v>
      </c>
    </row>
    <row r="33" spans="1:6" s="12" customFormat="1" ht="12.75">
      <c r="A33" s="23">
        <v>15</v>
      </c>
      <c r="B33" s="16" t="s">
        <v>30</v>
      </c>
      <c r="C33" s="8" t="s">
        <v>29</v>
      </c>
      <c r="D33" s="17">
        <v>247600</v>
      </c>
      <c r="E33" s="17">
        <v>247600</v>
      </c>
      <c r="F33" s="17">
        <v>247600</v>
      </c>
    </row>
    <row r="34" spans="1:6" s="12" customFormat="1" ht="12.75">
      <c r="A34" s="23">
        <v>16</v>
      </c>
      <c r="B34" s="16" t="s">
        <v>32</v>
      </c>
      <c r="C34" s="8" t="s">
        <v>31</v>
      </c>
      <c r="D34" s="17">
        <v>601000</v>
      </c>
      <c r="E34" s="17">
        <v>601000</v>
      </c>
      <c r="F34" s="17">
        <v>601000</v>
      </c>
    </row>
    <row r="35" spans="1:6" s="12" customFormat="1" ht="12.75">
      <c r="A35" s="23">
        <v>17</v>
      </c>
      <c r="B35" s="16" t="s">
        <v>34</v>
      </c>
      <c r="C35" s="8" t="s">
        <v>33</v>
      </c>
      <c r="D35" s="17">
        <v>8694714.77</v>
      </c>
      <c r="E35" s="17">
        <v>8143800</v>
      </c>
      <c r="F35" s="17">
        <v>8143800</v>
      </c>
    </row>
    <row r="36" spans="1:6" s="12" customFormat="1" ht="12.75">
      <c r="A36" s="23">
        <v>18</v>
      </c>
      <c r="B36" s="16" t="s">
        <v>36</v>
      </c>
      <c r="C36" s="8" t="s">
        <v>35</v>
      </c>
      <c r="D36" s="17">
        <v>23263886.75</v>
      </c>
      <c r="E36" s="17">
        <v>6634125.49</v>
      </c>
      <c r="F36" s="17">
        <v>6602725.49</v>
      </c>
    </row>
    <row r="37" spans="1:6" s="12" customFormat="1" ht="12.75">
      <c r="A37" s="23">
        <v>19</v>
      </c>
      <c r="B37" s="16" t="s">
        <v>38</v>
      </c>
      <c r="C37" s="8" t="s">
        <v>37</v>
      </c>
      <c r="D37" s="17">
        <v>5275206.97</v>
      </c>
      <c r="E37" s="17">
        <v>3707000</v>
      </c>
      <c r="F37" s="17">
        <v>3707000</v>
      </c>
    </row>
    <row r="38" spans="1:6" s="12" customFormat="1" ht="12.75">
      <c r="A38" s="23">
        <v>20</v>
      </c>
      <c r="B38" s="16" t="s">
        <v>84</v>
      </c>
      <c r="C38" s="8" t="s">
        <v>85</v>
      </c>
      <c r="D38" s="17">
        <f>SUM(D39:D42)</f>
        <v>64714177.349999994</v>
      </c>
      <c r="E38" s="17">
        <f>SUM(E39:E42)</f>
        <v>51035567.51</v>
      </c>
      <c r="F38" s="17">
        <f>SUM(F39:F42)</f>
        <v>37037667.510000005</v>
      </c>
    </row>
    <row r="39" spans="1:6" s="12" customFormat="1" ht="12.75">
      <c r="A39" s="23">
        <v>21</v>
      </c>
      <c r="B39" s="16" t="s">
        <v>40</v>
      </c>
      <c r="C39" s="8" t="s">
        <v>39</v>
      </c>
      <c r="D39" s="17">
        <v>3814991.77</v>
      </c>
      <c r="E39" s="17">
        <v>251929</v>
      </c>
      <c r="F39" s="17">
        <v>251929</v>
      </c>
    </row>
    <row r="40" spans="1:6" s="12" customFormat="1" ht="12.75">
      <c r="A40" s="23">
        <v>22</v>
      </c>
      <c r="B40" s="16" t="s">
        <v>42</v>
      </c>
      <c r="C40" s="8" t="s">
        <v>41</v>
      </c>
      <c r="D40" s="17">
        <v>24420080</v>
      </c>
      <c r="E40" s="17">
        <v>24621400</v>
      </c>
      <c r="F40" s="17">
        <v>10613000</v>
      </c>
    </row>
    <row r="41" spans="1:6" s="12" customFormat="1" ht="12.75">
      <c r="A41" s="23">
        <v>23</v>
      </c>
      <c r="B41" s="16" t="s">
        <v>44</v>
      </c>
      <c r="C41" s="8" t="s">
        <v>43</v>
      </c>
      <c r="D41" s="17">
        <v>12686903</v>
      </c>
      <c r="E41" s="17">
        <v>12545608.8</v>
      </c>
      <c r="F41" s="17">
        <v>12556108.8</v>
      </c>
    </row>
    <row r="42" spans="1:6" s="12" customFormat="1" ht="12.75">
      <c r="A42" s="23">
        <v>24</v>
      </c>
      <c r="B42" s="16" t="s">
        <v>46</v>
      </c>
      <c r="C42" s="8" t="s">
        <v>45</v>
      </c>
      <c r="D42" s="17">
        <v>23792202.58</v>
      </c>
      <c r="E42" s="17">
        <v>13616629.71</v>
      </c>
      <c r="F42" s="17">
        <v>13616629.71</v>
      </c>
    </row>
    <row r="43" spans="1:6" s="12" customFormat="1" ht="12.75">
      <c r="A43" s="23">
        <v>25</v>
      </c>
      <c r="B43" s="16" t="s">
        <v>86</v>
      </c>
      <c r="C43" s="8" t="s">
        <v>87</v>
      </c>
      <c r="D43" s="17">
        <f>SUM(D44:D47)</f>
        <v>617106610.8299999</v>
      </c>
      <c r="E43" s="17">
        <f>SUM(E44:E47)</f>
        <v>541415575.59</v>
      </c>
      <c r="F43" s="17">
        <f>SUM(F44:F47)</f>
        <v>541415575.59</v>
      </c>
    </row>
    <row r="44" spans="1:6" s="12" customFormat="1" ht="12.75">
      <c r="A44" s="23">
        <v>26</v>
      </c>
      <c r="B44" s="16" t="s">
        <v>48</v>
      </c>
      <c r="C44" s="8" t="s">
        <v>47</v>
      </c>
      <c r="D44" s="17">
        <v>264480988.3</v>
      </c>
      <c r="E44" s="17">
        <v>195180198.65</v>
      </c>
      <c r="F44" s="17">
        <v>195180198.65</v>
      </c>
    </row>
    <row r="45" spans="1:6" s="12" customFormat="1" ht="12.75">
      <c r="A45" s="23">
        <v>27</v>
      </c>
      <c r="B45" s="16" t="s">
        <v>50</v>
      </c>
      <c r="C45" s="8" t="s">
        <v>49</v>
      </c>
      <c r="D45" s="17">
        <v>288012790.34</v>
      </c>
      <c r="E45" s="17">
        <v>289603658.2</v>
      </c>
      <c r="F45" s="17">
        <v>289603658.2</v>
      </c>
    </row>
    <row r="46" spans="1:6" s="12" customFormat="1" ht="12.75">
      <c r="A46" s="23">
        <v>28</v>
      </c>
      <c r="B46" s="16" t="s">
        <v>52</v>
      </c>
      <c r="C46" s="8" t="s">
        <v>51</v>
      </c>
      <c r="D46" s="17">
        <v>30602307.29</v>
      </c>
      <c r="E46" s="17">
        <v>21074730.74</v>
      </c>
      <c r="F46" s="17">
        <v>21074730.74</v>
      </c>
    </row>
    <row r="47" spans="1:6" s="12" customFormat="1" ht="12.75">
      <c r="A47" s="23">
        <v>29</v>
      </c>
      <c r="B47" s="16" t="s">
        <v>54</v>
      </c>
      <c r="C47" s="8" t="s">
        <v>53</v>
      </c>
      <c r="D47" s="17">
        <v>34010524.9</v>
      </c>
      <c r="E47" s="17">
        <v>35556988</v>
      </c>
      <c r="F47" s="17">
        <v>35556988</v>
      </c>
    </row>
    <row r="48" spans="1:6" s="12" customFormat="1" ht="12.75">
      <c r="A48" s="23">
        <v>30</v>
      </c>
      <c r="B48" s="16" t="s">
        <v>88</v>
      </c>
      <c r="C48" s="8" t="s">
        <v>89</v>
      </c>
      <c r="D48" s="17">
        <f>+D49+D50</f>
        <v>89612184.25999999</v>
      </c>
      <c r="E48" s="17">
        <f>+E49+E50</f>
        <v>38904705.94</v>
      </c>
      <c r="F48" s="17">
        <f>+F49+F50</f>
        <v>38904705.94</v>
      </c>
    </row>
    <row r="49" spans="1:6" s="12" customFormat="1" ht="12.75">
      <c r="A49" s="23">
        <v>31</v>
      </c>
      <c r="B49" s="16" t="s">
        <v>56</v>
      </c>
      <c r="C49" s="8" t="s">
        <v>55</v>
      </c>
      <c r="D49" s="17">
        <v>84961072.46</v>
      </c>
      <c r="E49" s="17">
        <v>33967009.37</v>
      </c>
      <c r="F49" s="17">
        <v>33967009.37</v>
      </c>
    </row>
    <row r="50" spans="1:6" s="12" customFormat="1" ht="12.75">
      <c r="A50" s="23">
        <v>32</v>
      </c>
      <c r="B50" s="16" t="s">
        <v>58</v>
      </c>
      <c r="C50" s="8" t="s">
        <v>57</v>
      </c>
      <c r="D50" s="17">
        <v>4651111.8</v>
      </c>
      <c r="E50" s="17">
        <v>4937696.57</v>
      </c>
      <c r="F50" s="17">
        <v>4937696.57</v>
      </c>
    </row>
    <row r="51" spans="1:6" s="12" customFormat="1" ht="12.75">
      <c r="A51" s="23">
        <v>33</v>
      </c>
      <c r="B51" s="16" t="s">
        <v>90</v>
      </c>
      <c r="C51" s="8" t="s">
        <v>91</v>
      </c>
      <c r="D51" s="17">
        <f>+D52</f>
        <v>108000</v>
      </c>
      <c r="E51" s="17">
        <f>+E52</f>
        <v>107600</v>
      </c>
      <c r="F51" s="17">
        <f>+F52</f>
        <v>107600</v>
      </c>
    </row>
    <row r="52" spans="1:6" s="12" customFormat="1" ht="12.75">
      <c r="A52" s="23">
        <v>34</v>
      </c>
      <c r="B52" s="16" t="s">
        <v>60</v>
      </c>
      <c r="C52" s="8" t="s">
        <v>59</v>
      </c>
      <c r="D52" s="17">
        <v>108000</v>
      </c>
      <c r="E52" s="17">
        <v>107600</v>
      </c>
      <c r="F52" s="17">
        <v>107600</v>
      </c>
    </row>
    <row r="53" spans="1:6" s="12" customFormat="1" ht="12.75">
      <c r="A53" s="23">
        <v>35</v>
      </c>
      <c r="B53" s="16" t="s">
        <v>92</v>
      </c>
      <c r="C53" s="8" t="s">
        <v>93</v>
      </c>
      <c r="D53" s="17">
        <f>SUM(D54:D58)</f>
        <v>251620160.28</v>
      </c>
      <c r="E53" s="17">
        <f>SUM(E54:E58)</f>
        <v>257592410</v>
      </c>
      <c r="F53" s="17">
        <f>SUM(F54:F58)</f>
        <v>240436310</v>
      </c>
    </row>
    <row r="54" spans="1:6" s="12" customFormat="1" ht="12.75">
      <c r="A54" s="23">
        <v>36</v>
      </c>
      <c r="B54" s="16" t="s">
        <v>62</v>
      </c>
      <c r="C54" s="8" t="s">
        <v>61</v>
      </c>
      <c r="D54" s="17">
        <v>763910</v>
      </c>
      <c r="E54" s="17">
        <v>763910</v>
      </c>
      <c r="F54" s="17">
        <v>763910</v>
      </c>
    </row>
    <row r="55" spans="1:6" s="12" customFormat="1" ht="12.75">
      <c r="A55" s="23">
        <v>37</v>
      </c>
      <c r="B55" s="16" t="s">
        <v>64</v>
      </c>
      <c r="C55" s="8" t="s">
        <v>63</v>
      </c>
      <c r="D55" s="17">
        <v>34243200</v>
      </c>
      <c r="E55" s="17">
        <v>36593900</v>
      </c>
      <c r="F55" s="17">
        <v>36593900</v>
      </c>
    </row>
    <row r="56" spans="1:6" s="12" customFormat="1" ht="12.75">
      <c r="A56" s="23">
        <v>38</v>
      </c>
      <c r="B56" s="16" t="s">
        <v>66</v>
      </c>
      <c r="C56" s="8" t="s">
        <v>65</v>
      </c>
      <c r="D56" s="17">
        <v>194794350.28</v>
      </c>
      <c r="E56" s="17">
        <v>194997800</v>
      </c>
      <c r="F56" s="17">
        <v>177841700</v>
      </c>
    </row>
    <row r="57" spans="1:6" s="12" customFormat="1" ht="12.75">
      <c r="A57" s="23">
        <v>39</v>
      </c>
      <c r="B57" s="16" t="s">
        <v>68</v>
      </c>
      <c r="C57" s="8" t="s">
        <v>67</v>
      </c>
      <c r="D57" s="17">
        <v>4788000</v>
      </c>
      <c r="E57" s="17">
        <v>7291400</v>
      </c>
      <c r="F57" s="17">
        <v>7291400</v>
      </c>
    </row>
    <row r="58" spans="1:6" s="12" customFormat="1" ht="12.75">
      <c r="A58" s="23">
        <v>40</v>
      </c>
      <c r="B58" s="16" t="s">
        <v>70</v>
      </c>
      <c r="C58" s="8" t="s">
        <v>69</v>
      </c>
      <c r="D58" s="17">
        <v>17030700</v>
      </c>
      <c r="E58" s="17">
        <v>17945400</v>
      </c>
      <c r="F58" s="17">
        <v>17945400</v>
      </c>
    </row>
    <row r="59" spans="1:6" s="12" customFormat="1" ht="12.75">
      <c r="A59" s="23">
        <v>41</v>
      </c>
      <c r="B59" s="16" t="s">
        <v>94</v>
      </c>
      <c r="C59" s="8" t="s">
        <v>95</v>
      </c>
      <c r="D59" s="17">
        <f>+D60</f>
        <v>30998983.02</v>
      </c>
      <c r="E59" s="17">
        <f>+E60</f>
        <v>33459008.47</v>
      </c>
      <c r="F59" s="17">
        <f>+F60</f>
        <v>33459008.47</v>
      </c>
    </row>
    <row r="60" spans="1:6" s="12" customFormat="1" ht="12.75">
      <c r="A60" s="23">
        <v>42</v>
      </c>
      <c r="B60" s="16" t="s">
        <v>72</v>
      </c>
      <c r="C60" s="8" t="s">
        <v>71</v>
      </c>
      <c r="D60" s="17">
        <v>30998983.02</v>
      </c>
      <c r="E60" s="17">
        <v>33459008.47</v>
      </c>
      <c r="F60" s="17">
        <v>33459008.47</v>
      </c>
    </row>
    <row r="61" spans="1:6" s="12" customFormat="1" ht="12.75">
      <c r="A61" s="23">
        <v>43</v>
      </c>
      <c r="B61" s="16" t="s">
        <v>96</v>
      </c>
      <c r="C61" s="8" t="s">
        <v>97</v>
      </c>
      <c r="D61" s="17">
        <f>+D62</f>
        <v>1341849</v>
      </c>
      <c r="E61" s="17">
        <f>+E62</f>
        <v>1500000</v>
      </c>
      <c r="F61" s="17">
        <f>+F62</f>
        <v>1500000</v>
      </c>
    </row>
    <row r="62" spans="1:6" s="12" customFormat="1" ht="22.5">
      <c r="A62" s="23">
        <v>44</v>
      </c>
      <c r="B62" s="16" t="s">
        <v>74</v>
      </c>
      <c r="C62" s="8" t="s">
        <v>73</v>
      </c>
      <c r="D62" s="17">
        <v>1341849</v>
      </c>
      <c r="E62" s="17">
        <v>1500000</v>
      </c>
      <c r="F62" s="17">
        <v>1500000</v>
      </c>
    </row>
    <row r="63" spans="1:6" s="12" customFormat="1" ht="12.75">
      <c r="A63" s="23">
        <v>45</v>
      </c>
      <c r="B63" s="18" t="s">
        <v>75</v>
      </c>
      <c r="C63" s="19"/>
      <c r="D63" s="17">
        <v>0</v>
      </c>
      <c r="E63" s="17">
        <v>10063100</v>
      </c>
      <c r="F63" s="17">
        <v>20716400</v>
      </c>
    </row>
    <row r="64" spans="1:6" s="12" customFormat="1" ht="12.75">
      <c r="A64" s="23">
        <v>46</v>
      </c>
      <c r="B64" s="20" t="s">
        <v>98</v>
      </c>
      <c r="C64" s="21"/>
      <c r="D64" s="22">
        <f>+D19+D27+D29+D32+D38+D43+D48+D51+D53+D59+D61+D63</f>
        <v>1160892016.98</v>
      </c>
      <c r="E64" s="22">
        <f>+E19+E27+E29+E32+E38+E43+E48+E51+E53+E59+E61+E63</f>
        <v>1011975400</v>
      </c>
      <c r="F64" s="22">
        <f>+F19+F27+F29+F32+F38+F43+F48+F51+F53+F59+F61+F63</f>
        <v>992626500</v>
      </c>
    </row>
    <row r="65" ht="15.75" customHeight="1"/>
    <row r="66" ht="15.75" customHeight="1"/>
    <row r="67" ht="15.75" customHeight="1"/>
    <row r="68" ht="15.75" customHeight="1"/>
    <row r="70" ht="13.5" customHeight="1"/>
  </sheetData>
  <sheetProtection/>
  <mergeCells count="18">
    <mergeCell ref="B16:B17"/>
    <mergeCell ref="A16:A17"/>
    <mergeCell ref="C9:F9"/>
    <mergeCell ref="C10:F10"/>
    <mergeCell ref="C11:F11"/>
    <mergeCell ref="C12:F12"/>
    <mergeCell ref="C13:F13"/>
    <mergeCell ref="B14:F14"/>
    <mergeCell ref="D16:F16"/>
    <mergeCell ref="C16:C17"/>
    <mergeCell ref="C1:F1"/>
    <mergeCell ref="C2:F2"/>
    <mergeCell ref="C3:F3"/>
    <mergeCell ref="C4:F4"/>
    <mergeCell ref="C5:F5"/>
    <mergeCell ref="C6:F6"/>
    <mergeCell ref="C7:F7"/>
    <mergeCell ref="C8:F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3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kom105</cp:lastModifiedBy>
  <cp:lastPrinted>2008-10-28T15:58:02Z</cp:lastPrinted>
  <dcterms:created xsi:type="dcterms:W3CDTF">1996-10-08T23:32:33Z</dcterms:created>
  <dcterms:modified xsi:type="dcterms:W3CDTF">2014-10-17T06:55:10Z</dcterms:modified>
  <cp:category/>
  <cp:version/>
  <cp:contentType/>
  <cp:contentStatus/>
</cp:coreProperties>
</file>