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9630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<sst xmlns="http://schemas.openxmlformats.org/spreadsheetml/2006/main" count="74" uniqueCount="74">
  <si>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"Об исполнении бюджета города за 2015г."</t>
  </si>
  <si>
    <t>реализованных  в 2015 году</t>
  </si>
  <si>
    <t>Дотации бюджетам городских округов на поддержку мер по обеспечению сбалансированности бюджетов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</si>
  <si>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</si>
  <si>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</si>
  <si>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</t>
  </si>
  <si>
    <t>Субвенции бюджетам муниципальных образований края на реализацию Закона края от 29 марта 2007 года № 22-6015 «О наделении органов местного самоуправления муниципальных районов  и городских округов края государственными полномочиями по выплате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 на 2015 год и плановый период 2016-2017 годов</t>
  </si>
  <si>
    <t>Субвенции бюджетам муниципальных образований края на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на 2015 год и плановый период 2016 - 2017 годов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</si>
  <si>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на 2015 год и плановый период 2016 - 2017 годов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</si>
  <si>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 с дневным пребыванием детей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</si>
  <si>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края на организацию отдыха детей и их оздоровления в муниципальных загородных оздоровительных лагерях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</si>
  <si>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на 2015 год  и плановый период 2016 - 2017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</si>
  <si>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 и плановый период 2016-2017 годов</t>
  </si>
  <si>
    <t>Субвенций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</si>
  <si>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10 декабря 2004 года № 12-2705 «О социальном обслуживании населения»),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</si>
  <si>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</si>
  <si>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Субсидии бюджетам муниципальных образований края на выравнивание обеспеченности муниципальных образований края по реализации ими их отдельных расходных обязательств на 2015 год</t>
  </si>
  <si>
    <t xml:space="preserve">Субвенции на реализацию Закона края от 30 января 2014 года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 на 2015 год и плановый период 2016-2017 годов </t>
  </si>
  <si>
    <t>Субвенции бюджетам муниципальных образований края на финансирование расходов, связанных с предоставлением мер социальной поддержки семьям, имеющим детей, в соответствии с пунктом 8 статьи 1 Закона края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на 2015 год</t>
  </si>
  <si>
    <t>Субвенции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</si>
  <si>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на 2015 год и плановый период 2016-2017 годов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</si>
  <si>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</si>
  <si>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реализацию мер дополнительной поддержки населения, направленных на соблюдение размера вносимой гражданами платы за коммунальные услуги,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</si>
  <si>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</si>
  <si>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2015 год и плановый период 2016-2017 годов 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</si>
  <si>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</si>
  <si>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</si>
  <si>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 xml:space="preserve">Межбюджетные трансферты на комплектование книжных фондов библиотек муниципальных образований края за счет средств федерального бюджета
на 2015 год и плановый период 2016-2017 годов
</t>
  </si>
  <si>
    <t>Субсидии бюджетам муниципальных образований в целях финансовой поддержки муниципальных учреждений, иных муниципальных организаций, оказывающих услуги по отдыху детей и их оздоровлению,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</si>
  <si>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приобретение и монтаж модульных зданий медицинских пунктов в муниципальных учреждениях, иных муниципальных организациях, оказывающих услуги по отдыху детей и их оздоровлению,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</si>
  <si>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</si>
  <si>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частичное финансирование (возмещение) расходов муниципальных образований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</si>
  <si>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</si>
  <si>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</si>
  <si>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</si>
  <si>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края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</si>
  <si>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</si>
  <si>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</si>
  <si>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городских округов на мероприятия государственной программы Российской Федерации "Доступная среда" на 2011 - 2015 годы за счет средств федерального бюджета в рамках подпрограммы "Доступная среда" государственной программы Красноярского края "Развитие системы социальной поддержки населения"</t>
  </si>
  <si>
    <t>Субсидии бюджетам муниципальных образований на обеспечение беспрепятственного доступа к муниципальным учреждениям социальной инфраструструктуры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подпрограммы "Доступная среда" государственной программы Красноярского края "Развитие системы социальной поддержки населения"</t>
  </si>
  <si>
    <t>Субсидии бюджетам муниципальных образований на поддержку муниципальных программ по работе с молодежью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</si>
  <si>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поддержку детских клубных формирований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</si>
  <si>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</si>
  <si>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</si>
  <si>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Субсидии бюджетам городских округов на мероприятия государственной программы Российской Федерации "Доступная среда" на 2011 - 2015 годы за счет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</si>
  <si>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 xml:space="preserve">Субсидии бюджетам городских округов на реализацию мероприятий по обеспечению жильем молодых семей федеральной целевой программы "Жилище" на 2011-2015 годы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   </t>
  </si>
  <si>
    <t>Субсидии бюджетам муниципальных образований на модернизацию образовательного процесса муниципальных образовательных учреждений дополнительного образования детей в области культуры и искусства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</si>
  <si>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 в Красноярском крае" государственной программы Красноярского края "Развитие инвестиционной, инновационной деятельности, малого и среднего предпринимательства на территории края"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</si>
  <si>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команды Красноярского края, по ст. 15 Закона Красноярского края от 21 декабря 2010 года № 11-5566 "О физической культуре и спорте в Красноярском крае" в рамках подпрограммы "Развитие спорта высших достижений"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</si>
  <si>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поддержу малого и среднего предпринимательства, включая крестьянские (фермерские) хозяйства, за счет средств федерального бюджета, в рамках подпрограммы "Развитие субъектов малого и среднего предпринимательства в Красноярском крае" государственной программы Красноярского края "Развитие инвестиционной, инновационной деятельности, малого и среднего предпринимательства на территории края"</t>
  </si>
  <si>
    <t>Итого межбюджетных трансфертов:</t>
  </si>
  <si>
    <t>(тыс. рублей)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</si>
  <si>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</si>
  <si>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</si>
  <si>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</si>
  <si>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</t>
  </si>
  <si>
    <t xml:space="preserve">к  Решению Шарыповского городского </t>
  </si>
  <si>
    <t>Совета депутатов</t>
  </si>
  <si>
    <t xml:space="preserve">Объем и перечень дотаций, субвенций, субсидий и иных межбюджетных трансфертов, </t>
  </si>
  <si>
    <t>Наименование дотаций, субвенций, субсидий и иных межбюджетных трансфертов</t>
  </si>
  <si>
    <r>
      <t>от _______________ № _______</t>
    </r>
    <r>
      <rPr>
        <sz val="9"/>
        <color indexed="8"/>
        <rFont val="Times New Roman"/>
        <family val="1"/>
      </rPr>
      <t xml:space="preserve">          </t>
    </r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</si>
  <si>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</si>
  <si>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Субсидии бюджетам муниципальных образований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системы подготовки спортивного резерва"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</si>
  <si>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культуры»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</si>
  <si>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</si>
  <si>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"Содействие созданию безопасных и комфортных для населения условий функционирования объектов муниципальной собственности" государственной программы Красноярского края "Содействие развитию местного самоуправления"</t>
  </si>
  <si>
    <t>1</t>
  </si>
  <si>
    <t>2</t>
  </si>
  <si>
    <t>3</t>
  </si>
  <si>
    <t>4</t>
  </si>
  <si>
    <t>5</t>
  </si>
  <si>
    <t>6</t>
  </si>
  <si>
    <t>№ п/п</t>
  </si>
  <si>
    <t>Приложение 8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</si>
</sst>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_р_.;[Red]\-#,##0.0_р_."/>
    <numFmt numFmtId="178" formatCode="#,##0.0"/>
    <numFmt numFmtId="179" formatCode="_-* #,##0.0_р_._-;\-* #,##0.0_р_._-;_-* &quot;-&quot;??_р_._-;_-@_-"/>
    <numFmt numFmtId="180" formatCode="?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63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0" fontId="3" fillId="0" borderId="0" xfId="52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NumberFormat="1" applyFont="1" applyBorder="1" applyAlignment="1" applyProtection="1" quotePrefix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177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right"/>
    </xf>
    <xf numFmtId="0" fontId="3" fillId="0" borderId="0" xfId="52" applyFont="1" applyFill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4.75390625" style="2" customWidth="1"/>
    <col min="2" max="2" width="59.625" style="3" customWidth="1"/>
    <col min="3" max="3" width="14.125" style="2" customWidth="1"/>
    <col min="4" max="4" width="15.00390625" style="2" customWidth="1"/>
    <col min="5" max="5" width="14.875" style="2" customWidth="1"/>
    <col min="6" max="6" width="9.75390625" style="2" customWidth="1"/>
    <col min="7" max="16384" width="9.125" style="2" customWidth="1"/>
  </cols>
  <sheetData>
    <row r="1" spans="1:7" ht="12.75" customHeight="1">
      <c r="A1" s="6"/>
      <c r="B1" s="7"/>
      <c r="C1" s="29" t="s">
        <v>73</v>
      </c>
      <c r="D1" s="29"/>
      <c r="E1" s="29"/>
      <c r="F1" s="29"/>
      <c r="G1" s="8"/>
    </row>
    <row r="2" spans="1:7" ht="12.75" customHeight="1">
      <c r="A2" s="6"/>
      <c r="B2" s="7"/>
      <c r="C2" s="29" t="s">
        <v>56</v>
      </c>
      <c r="D2" s="29"/>
      <c r="E2" s="29"/>
      <c r="F2" s="29"/>
      <c r="G2" s="8"/>
    </row>
    <row r="3" spans="1:7" ht="12.75" customHeight="1">
      <c r="A3" s="6"/>
      <c r="B3" s="7"/>
      <c r="C3" s="29" t="s">
        <v>57</v>
      </c>
      <c r="D3" s="29"/>
      <c r="E3" s="29"/>
      <c r="F3" s="29"/>
      <c r="G3" s="8"/>
    </row>
    <row r="4" spans="3:7" ht="12">
      <c r="C4" s="30" t="s">
        <v>0</v>
      </c>
      <c r="D4" s="30"/>
      <c r="E4" s="30"/>
      <c r="F4" s="30"/>
      <c r="G4" s="5"/>
    </row>
    <row r="5" spans="1:7" ht="12.75" customHeight="1">
      <c r="A5" s="6"/>
      <c r="B5" s="7"/>
      <c r="C5" s="31" t="s">
        <v>60</v>
      </c>
      <c r="D5" s="31"/>
      <c r="E5" s="31"/>
      <c r="F5" s="31"/>
      <c r="G5" s="9"/>
    </row>
    <row r="6" ht="12">
      <c r="A6" s="1"/>
    </row>
    <row r="7" spans="1:6" ht="12">
      <c r="A7" s="24" t="s">
        <v>58</v>
      </c>
      <c r="B7" s="24"/>
      <c r="C7" s="24"/>
      <c r="D7" s="24"/>
      <c r="E7" s="24"/>
      <c r="F7" s="24"/>
    </row>
    <row r="8" spans="1:6" ht="12">
      <c r="A8" s="24" t="s">
        <v>1</v>
      </c>
      <c r="B8" s="24"/>
      <c r="C8" s="24"/>
      <c r="D8" s="24"/>
      <c r="E8" s="24"/>
      <c r="F8" s="24"/>
    </row>
    <row r="9" spans="1:6" ht="12">
      <c r="A9" s="1"/>
      <c r="E9" s="28" t="s">
        <v>51</v>
      </c>
      <c r="F9" s="28"/>
    </row>
    <row r="10" spans="1:6" ht="12">
      <c r="A10" s="25" t="s">
        <v>72</v>
      </c>
      <c r="B10" s="27" t="s">
        <v>59</v>
      </c>
      <c r="C10" s="25" t="s">
        <v>52</v>
      </c>
      <c r="D10" s="25" t="s">
        <v>53</v>
      </c>
      <c r="E10" s="25" t="s">
        <v>54</v>
      </c>
      <c r="F10" s="26" t="s">
        <v>55</v>
      </c>
    </row>
    <row r="11" spans="1:6" ht="32.25" customHeight="1">
      <c r="A11" s="25"/>
      <c r="B11" s="27"/>
      <c r="C11" s="25"/>
      <c r="D11" s="25"/>
      <c r="E11" s="25"/>
      <c r="F11" s="26"/>
    </row>
    <row r="12" spans="1:6" ht="12">
      <c r="A12" s="4" t="s">
        <v>66</v>
      </c>
      <c r="B12" s="4" t="s">
        <v>67</v>
      </c>
      <c r="C12" s="4" t="s">
        <v>68</v>
      </c>
      <c r="D12" s="4" t="s">
        <v>69</v>
      </c>
      <c r="E12" s="4" t="s">
        <v>70</v>
      </c>
      <c r="F12" s="4" t="s">
        <v>71</v>
      </c>
    </row>
    <row r="13" spans="1:6" ht="24">
      <c r="A13" s="17">
        <v>1</v>
      </c>
      <c r="B13" s="16" t="s">
        <v>2</v>
      </c>
      <c r="C13" s="11">
        <v>46245800</v>
      </c>
      <c r="D13" s="11">
        <v>46245800</v>
      </c>
      <c r="E13" s="11">
        <v>46245800</v>
      </c>
      <c r="F13" s="14">
        <f aca="true" t="shared" si="0" ref="F13:F65">IF(D13=0,0,E13/D13*100)</f>
        <v>100</v>
      </c>
    </row>
    <row r="14" spans="1:6" ht="84">
      <c r="A14" s="17">
        <f>A13+1</f>
        <v>2</v>
      </c>
      <c r="B14" s="16" t="s">
        <v>3</v>
      </c>
      <c r="C14" s="11">
        <v>143426300</v>
      </c>
      <c r="D14" s="11">
        <v>143426300</v>
      </c>
      <c r="E14" s="11">
        <v>143426300</v>
      </c>
      <c r="F14" s="14">
        <f t="shared" si="0"/>
        <v>100</v>
      </c>
    </row>
    <row r="15" spans="1:6" ht="60">
      <c r="A15" s="17">
        <f aca="true" t="shared" si="1" ref="A15:A65">A14+1</f>
        <v>3</v>
      </c>
      <c r="B15" s="16" t="s">
        <v>4</v>
      </c>
      <c r="C15" s="11">
        <v>12814600</v>
      </c>
      <c r="D15" s="11">
        <v>12814600</v>
      </c>
      <c r="E15" s="11">
        <v>12814600</v>
      </c>
      <c r="F15" s="14">
        <f t="shared" si="0"/>
        <v>100</v>
      </c>
    </row>
    <row r="16" spans="1:6" ht="108">
      <c r="A16" s="17">
        <f t="shared" si="1"/>
        <v>4</v>
      </c>
      <c r="B16" s="18" t="s">
        <v>5</v>
      </c>
      <c r="C16" s="11">
        <v>522000</v>
      </c>
      <c r="D16" s="11">
        <v>522000</v>
      </c>
      <c r="E16" s="11">
        <v>363636.6</v>
      </c>
      <c r="F16" s="14">
        <f>IF(D16=0,0,E16/D16*100)</f>
        <v>69.66218390804598</v>
      </c>
    </row>
    <row r="17" spans="1:6" ht="84">
      <c r="A17" s="17">
        <f t="shared" si="1"/>
        <v>5</v>
      </c>
      <c r="B17" s="18" t="s">
        <v>6</v>
      </c>
      <c r="C17" s="11">
        <v>4788000</v>
      </c>
      <c r="D17" s="11">
        <v>5047800</v>
      </c>
      <c r="E17" s="11">
        <v>5047751.07</v>
      </c>
      <c r="F17" s="14">
        <f>IF(D17=0,0,E17/D17*100)</f>
        <v>99.99903066682516</v>
      </c>
    </row>
    <row r="18" spans="1:6" ht="120">
      <c r="A18" s="17">
        <f t="shared" si="1"/>
        <v>6</v>
      </c>
      <c r="B18" s="18" t="s">
        <v>7</v>
      </c>
      <c r="C18" s="11">
        <v>166023700</v>
      </c>
      <c r="D18" s="11">
        <v>163171800</v>
      </c>
      <c r="E18" s="11">
        <v>163169117.2</v>
      </c>
      <c r="F18" s="14">
        <f t="shared" si="0"/>
        <v>99.99835584335037</v>
      </c>
    </row>
    <row r="19" spans="1:6" ht="96">
      <c r="A19" s="17">
        <f t="shared" si="1"/>
        <v>7</v>
      </c>
      <c r="B19" s="18" t="s">
        <v>8</v>
      </c>
      <c r="C19" s="11">
        <v>9453100</v>
      </c>
      <c r="D19" s="11">
        <v>6193300</v>
      </c>
      <c r="E19" s="11">
        <v>4495931.18</v>
      </c>
      <c r="F19" s="15">
        <f t="shared" si="0"/>
        <v>72.59346681090855</v>
      </c>
    </row>
    <row r="20" spans="1:6" ht="60">
      <c r="A20" s="17">
        <f t="shared" si="1"/>
        <v>8</v>
      </c>
      <c r="B20" s="18" t="s">
        <v>9</v>
      </c>
      <c r="C20" s="11">
        <v>3924300</v>
      </c>
      <c r="D20" s="11">
        <v>3924300</v>
      </c>
      <c r="E20" s="11">
        <v>3924300</v>
      </c>
      <c r="F20" s="14">
        <f t="shared" si="0"/>
        <v>100</v>
      </c>
    </row>
    <row r="21" spans="1:6" ht="60">
      <c r="A21" s="17">
        <f t="shared" si="1"/>
        <v>9</v>
      </c>
      <c r="B21" s="18" t="s">
        <v>10</v>
      </c>
      <c r="C21" s="11">
        <v>3708500</v>
      </c>
      <c r="D21" s="11">
        <v>3883000</v>
      </c>
      <c r="E21" s="11">
        <v>3883000</v>
      </c>
      <c r="F21" s="14">
        <f t="shared" si="0"/>
        <v>100</v>
      </c>
    </row>
    <row r="22" spans="1:6" ht="108">
      <c r="A22" s="17">
        <f t="shared" si="1"/>
        <v>10</v>
      </c>
      <c r="B22" s="18" t="s">
        <v>11</v>
      </c>
      <c r="C22" s="11">
        <v>106318000</v>
      </c>
      <c r="D22" s="11">
        <v>107764200</v>
      </c>
      <c r="E22" s="11">
        <v>107762371.54</v>
      </c>
      <c r="F22" s="14">
        <f t="shared" si="0"/>
        <v>99.99830327696954</v>
      </c>
    </row>
    <row r="23" spans="1:6" ht="72">
      <c r="A23" s="17">
        <f t="shared" si="1"/>
        <v>11</v>
      </c>
      <c r="B23" s="18" t="s">
        <v>12</v>
      </c>
      <c r="C23" s="11">
        <v>1576000</v>
      </c>
      <c r="D23" s="11">
        <v>1559900</v>
      </c>
      <c r="E23" s="11">
        <v>1559892</v>
      </c>
      <c r="F23" s="14">
        <f t="shared" si="0"/>
        <v>99.99948714661197</v>
      </c>
    </row>
    <row r="24" spans="1:6" ht="84">
      <c r="A24" s="17">
        <f t="shared" si="1"/>
        <v>12</v>
      </c>
      <c r="B24" s="18" t="s">
        <v>13</v>
      </c>
      <c r="C24" s="11">
        <v>5600700</v>
      </c>
      <c r="D24" s="11">
        <v>4650678.85</v>
      </c>
      <c r="E24" s="11">
        <v>4611292.4</v>
      </c>
      <c r="F24" s="14">
        <f t="shared" si="0"/>
        <v>99.15310320771773</v>
      </c>
    </row>
    <row r="25" spans="1:6" ht="96">
      <c r="A25" s="17">
        <f t="shared" si="1"/>
        <v>13</v>
      </c>
      <c r="B25" s="18" t="s">
        <v>14</v>
      </c>
      <c r="C25" s="11">
        <v>35662900</v>
      </c>
      <c r="D25" s="11">
        <v>35662900</v>
      </c>
      <c r="E25" s="11">
        <v>35662900</v>
      </c>
      <c r="F25" s="14">
        <f t="shared" si="0"/>
        <v>100</v>
      </c>
    </row>
    <row r="26" spans="1:6" ht="132">
      <c r="A26" s="17">
        <f t="shared" si="1"/>
        <v>14</v>
      </c>
      <c r="B26" s="18" t="s">
        <v>15</v>
      </c>
      <c r="C26" s="11">
        <v>16237500</v>
      </c>
      <c r="D26" s="11">
        <v>16066500</v>
      </c>
      <c r="E26" s="11">
        <v>16027219.86</v>
      </c>
      <c r="F26" s="14">
        <f t="shared" si="0"/>
        <v>99.75551526468116</v>
      </c>
    </row>
    <row r="27" spans="1:6" ht="36">
      <c r="A27" s="17">
        <f t="shared" si="1"/>
        <v>15</v>
      </c>
      <c r="B27" s="19" t="s">
        <v>16</v>
      </c>
      <c r="C27" s="11">
        <v>46384600</v>
      </c>
      <c r="D27" s="11">
        <v>46384600</v>
      </c>
      <c r="E27" s="11">
        <v>46384600</v>
      </c>
      <c r="F27" s="14">
        <f t="shared" si="0"/>
        <v>100</v>
      </c>
    </row>
    <row r="28" spans="1:6" ht="72">
      <c r="A28" s="17">
        <f t="shared" si="1"/>
        <v>16</v>
      </c>
      <c r="B28" s="18" t="s">
        <v>17</v>
      </c>
      <c r="C28" s="11">
        <v>59000</v>
      </c>
      <c r="D28" s="11">
        <v>93800</v>
      </c>
      <c r="E28" s="11">
        <v>93800</v>
      </c>
      <c r="F28" s="14">
        <f t="shared" si="0"/>
        <v>100</v>
      </c>
    </row>
    <row r="29" spans="1:6" ht="84">
      <c r="A29" s="17">
        <f t="shared" si="1"/>
        <v>17</v>
      </c>
      <c r="B29" s="18" t="s">
        <v>18</v>
      </c>
      <c r="C29" s="12">
        <v>230000</v>
      </c>
      <c r="D29" s="11">
        <v>196400</v>
      </c>
      <c r="E29" s="11">
        <v>182052</v>
      </c>
      <c r="F29" s="14">
        <f t="shared" si="0"/>
        <v>92.69450101832993</v>
      </c>
    </row>
    <row r="30" spans="1:6" ht="60">
      <c r="A30" s="17">
        <f t="shared" si="1"/>
        <v>18</v>
      </c>
      <c r="B30" s="18" t="s">
        <v>19</v>
      </c>
      <c r="C30" s="11">
        <v>476900</v>
      </c>
      <c r="D30" s="11">
        <v>898100</v>
      </c>
      <c r="E30" s="11">
        <v>700289.94</v>
      </c>
      <c r="F30" s="14">
        <f t="shared" si="0"/>
        <v>77.97460639127046</v>
      </c>
    </row>
    <row r="31" spans="1:6" ht="60">
      <c r="A31" s="17">
        <f t="shared" si="1"/>
        <v>19</v>
      </c>
      <c r="B31" s="20" t="s">
        <v>20</v>
      </c>
      <c r="C31" s="11">
        <v>447700</v>
      </c>
      <c r="D31" s="11">
        <v>442300</v>
      </c>
      <c r="E31" s="11">
        <v>433860.47</v>
      </c>
      <c r="F31" s="14">
        <f t="shared" si="0"/>
        <v>98.09189916346371</v>
      </c>
    </row>
    <row r="32" spans="1:6" ht="96">
      <c r="A32" s="17">
        <f t="shared" si="1"/>
        <v>20</v>
      </c>
      <c r="B32" s="18" t="s">
        <v>21</v>
      </c>
      <c r="C32" s="11">
        <v>601000</v>
      </c>
      <c r="D32" s="11">
        <v>601000</v>
      </c>
      <c r="E32" s="11">
        <v>601000</v>
      </c>
      <c r="F32" s="14">
        <f t="shared" si="0"/>
        <v>100</v>
      </c>
    </row>
    <row r="33" spans="1:6" ht="72">
      <c r="A33" s="17">
        <f t="shared" si="1"/>
        <v>21</v>
      </c>
      <c r="B33" s="18" t="s">
        <v>22</v>
      </c>
      <c r="C33" s="11">
        <v>8717800</v>
      </c>
      <c r="D33" s="11">
        <v>4227323</v>
      </c>
      <c r="E33" s="11">
        <v>3731394.57</v>
      </c>
      <c r="F33" s="14">
        <f t="shared" si="0"/>
        <v>88.26849923698757</v>
      </c>
    </row>
    <row r="34" spans="1:6" ht="60">
      <c r="A34" s="17">
        <f t="shared" si="1"/>
        <v>22</v>
      </c>
      <c r="B34" s="18" t="s">
        <v>23</v>
      </c>
      <c r="C34" s="11">
        <v>724200</v>
      </c>
      <c r="D34" s="11">
        <v>724200</v>
      </c>
      <c r="E34" s="11">
        <v>724200</v>
      </c>
      <c r="F34" s="14">
        <f t="shared" si="0"/>
        <v>100</v>
      </c>
    </row>
    <row r="35" spans="1:6" ht="72">
      <c r="A35" s="17">
        <f t="shared" si="1"/>
        <v>23</v>
      </c>
      <c r="B35" s="20" t="s">
        <v>24</v>
      </c>
      <c r="C35" s="11">
        <v>900600</v>
      </c>
      <c r="D35" s="11">
        <v>1156810</v>
      </c>
      <c r="E35" s="11">
        <v>814300</v>
      </c>
      <c r="F35" s="14">
        <f t="shared" si="0"/>
        <v>70.39185345908145</v>
      </c>
    </row>
    <row r="36" spans="1:6" ht="60">
      <c r="A36" s="17">
        <f t="shared" si="1"/>
        <v>24</v>
      </c>
      <c r="B36" s="18" t="s">
        <v>25</v>
      </c>
      <c r="C36" s="11">
        <v>207000</v>
      </c>
      <c r="D36" s="11">
        <v>204900</v>
      </c>
      <c r="E36" s="11">
        <v>204850</v>
      </c>
      <c r="F36" s="14">
        <f t="shared" si="0"/>
        <v>99.97559785261103</v>
      </c>
    </row>
    <row r="37" spans="1:6" ht="84">
      <c r="A37" s="17">
        <f t="shared" si="1"/>
        <v>25</v>
      </c>
      <c r="B37" s="18" t="s">
        <v>26</v>
      </c>
      <c r="C37" s="11">
        <v>80000</v>
      </c>
      <c r="D37" s="11">
        <v>80000</v>
      </c>
      <c r="E37" s="11">
        <v>80000</v>
      </c>
      <c r="F37" s="14">
        <f t="shared" si="0"/>
        <v>100</v>
      </c>
    </row>
    <row r="38" spans="1:6" ht="48">
      <c r="A38" s="17">
        <f t="shared" si="1"/>
        <v>26</v>
      </c>
      <c r="B38" s="18" t="s">
        <v>27</v>
      </c>
      <c r="C38" s="11">
        <v>7500</v>
      </c>
      <c r="D38" s="11">
        <v>6800</v>
      </c>
      <c r="E38" s="11">
        <v>6800</v>
      </c>
      <c r="F38" s="14">
        <f t="shared" si="0"/>
        <v>100</v>
      </c>
    </row>
    <row r="39" spans="1:6" ht="60">
      <c r="A39" s="17">
        <f t="shared" si="1"/>
        <v>27</v>
      </c>
      <c r="B39" s="18" t="s">
        <v>61</v>
      </c>
      <c r="C39" s="11">
        <v>0</v>
      </c>
      <c r="D39" s="11">
        <v>31164000</v>
      </c>
      <c r="E39" s="11">
        <v>31164000</v>
      </c>
      <c r="F39" s="14">
        <f t="shared" si="0"/>
        <v>100</v>
      </c>
    </row>
    <row r="40" spans="1:6" ht="72">
      <c r="A40" s="17">
        <f t="shared" si="1"/>
        <v>28</v>
      </c>
      <c r="B40" s="18" t="s">
        <v>28</v>
      </c>
      <c r="C40" s="11">
        <v>0</v>
      </c>
      <c r="D40" s="11">
        <v>2329079.77</v>
      </c>
      <c r="E40" s="11">
        <v>2329079.77</v>
      </c>
      <c r="F40" s="14">
        <f t="shared" si="0"/>
        <v>100</v>
      </c>
    </row>
    <row r="41" spans="1:6" ht="72">
      <c r="A41" s="17">
        <f t="shared" si="1"/>
        <v>29</v>
      </c>
      <c r="B41" s="18" t="s">
        <v>29</v>
      </c>
      <c r="C41" s="11">
        <v>0</v>
      </c>
      <c r="D41" s="11">
        <v>3636400</v>
      </c>
      <c r="E41" s="11">
        <v>3636400</v>
      </c>
      <c r="F41" s="14">
        <f t="shared" si="0"/>
        <v>100</v>
      </c>
    </row>
    <row r="42" spans="1:6" ht="84">
      <c r="A42" s="17">
        <f t="shared" si="1"/>
        <v>30</v>
      </c>
      <c r="B42" s="18" t="s">
        <v>30</v>
      </c>
      <c r="C42" s="11">
        <v>0</v>
      </c>
      <c r="D42" s="11">
        <v>7039900</v>
      </c>
      <c r="E42" s="11">
        <v>6915843.62</v>
      </c>
      <c r="F42" s="14">
        <f t="shared" si="0"/>
        <v>98.23781048026251</v>
      </c>
    </row>
    <row r="43" spans="1:6" ht="120">
      <c r="A43" s="17">
        <f t="shared" si="1"/>
        <v>31</v>
      </c>
      <c r="B43" s="18" t="s">
        <v>31</v>
      </c>
      <c r="C43" s="11">
        <v>0</v>
      </c>
      <c r="D43" s="11">
        <v>517500</v>
      </c>
      <c r="E43" s="11">
        <v>517500</v>
      </c>
      <c r="F43" s="14">
        <f t="shared" si="0"/>
        <v>100</v>
      </c>
    </row>
    <row r="44" spans="1:6" ht="60">
      <c r="A44" s="17">
        <f t="shared" si="1"/>
        <v>32</v>
      </c>
      <c r="B44" s="18" t="s">
        <v>32</v>
      </c>
      <c r="C44" s="11">
        <v>0</v>
      </c>
      <c r="D44" s="11">
        <v>112900</v>
      </c>
      <c r="E44" s="11">
        <v>112900</v>
      </c>
      <c r="F44" s="14">
        <f t="shared" si="0"/>
        <v>100</v>
      </c>
    </row>
    <row r="45" spans="1:6" ht="72">
      <c r="A45" s="17">
        <f t="shared" si="1"/>
        <v>33</v>
      </c>
      <c r="B45" s="18" t="s">
        <v>33</v>
      </c>
      <c r="C45" s="11">
        <v>0</v>
      </c>
      <c r="D45" s="11">
        <v>21852900</v>
      </c>
      <c r="E45" s="11">
        <v>21852900</v>
      </c>
      <c r="F45" s="14">
        <f t="shared" si="0"/>
        <v>100</v>
      </c>
    </row>
    <row r="46" spans="1:6" ht="84">
      <c r="A46" s="17">
        <f t="shared" si="1"/>
        <v>34</v>
      </c>
      <c r="B46" s="18" t="s">
        <v>34</v>
      </c>
      <c r="C46" s="11">
        <v>0</v>
      </c>
      <c r="D46" s="11">
        <v>11615300</v>
      </c>
      <c r="E46" s="11">
        <v>11615300</v>
      </c>
      <c r="F46" s="14">
        <f t="shared" si="0"/>
        <v>100</v>
      </c>
    </row>
    <row r="47" spans="1:6" ht="72">
      <c r="A47" s="17">
        <f t="shared" si="1"/>
        <v>35</v>
      </c>
      <c r="B47" s="18" t="s">
        <v>35</v>
      </c>
      <c r="C47" s="11">
        <v>0</v>
      </c>
      <c r="D47" s="11">
        <v>481110</v>
      </c>
      <c r="E47" s="11">
        <v>480505.1</v>
      </c>
      <c r="F47" s="14">
        <f t="shared" si="0"/>
        <v>99.87426991748248</v>
      </c>
    </row>
    <row r="48" spans="1:6" ht="96">
      <c r="A48" s="17">
        <f t="shared" si="1"/>
        <v>36</v>
      </c>
      <c r="B48" s="18" t="s">
        <v>36</v>
      </c>
      <c r="C48" s="12">
        <v>0</v>
      </c>
      <c r="D48" s="11">
        <v>1000000</v>
      </c>
      <c r="E48" s="11">
        <v>1000000</v>
      </c>
      <c r="F48" s="14">
        <f t="shared" si="0"/>
        <v>100</v>
      </c>
    </row>
    <row r="49" spans="1:6" ht="156">
      <c r="A49" s="17">
        <f t="shared" si="1"/>
        <v>37</v>
      </c>
      <c r="B49" s="18" t="s">
        <v>37</v>
      </c>
      <c r="C49" s="12">
        <v>0</v>
      </c>
      <c r="D49" s="11">
        <v>11828500</v>
      </c>
      <c r="E49" s="11">
        <v>11828500</v>
      </c>
      <c r="F49" s="14">
        <f t="shared" si="0"/>
        <v>100</v>
      </c>
    </row>
    <row r="50" spans="1:6" ht="60">
      <c r="A50" s="17">
        <f t="shared" si="1"/>
        <v>38</v>
      </c>
      <c r="B50" s="18" t="s">
        <v>64</v>
      </c>
      <c r="C50" s="12">
        <v>0</v>
      </c>
      <c r="D50" s="11">
        <v>1075000</v>
      </c>
      <c r="E50" s="11">
        <v>1075000</v>
      </c>
      <c r="F50" s="14">
        <f t="shared" si="0"/>
        <v>100</v>
      </c>
    </row>
    <row r="51" spans="1:6" ht="60">
      <c r="A51" s="17">
        <f t="shared" si="1"/>
        <v>39</v>
      </c>
      <c r="B51" s="18" t="s">
        <v>38</v>
      </c>
      <c r="C51" s="12">
        <v>0</v>
      </c>
      <c r="D51" s="11">
        <v>772900</v>
      </c>
      <c r="E51" s="11">
        <v>772900</v>
      </c>
      <c r="F51" s="14">
        <f t="shared" si="0"/>
        <v>100</v>
      </c>
    </row>
    <row r="52" spans="1:6" ht="132">
      <c r="A52" s="17">
        <f t="shared" si="1"/>
        <v>40</v>
      </c>
      <c r="B52" s="18" t="s">
        <v>39</v>
      </c>
      <c r="C52" s="12">
        <v>0</v>
      </c>
      <c r="D52" s="11">
        <v>230800</v>
      </c>
      <c r="E52" s="11">
        <v>230800</v>
      </c>
      <c r="F52" s="14">
        <f t="shared" si="0"/>
        <v>100</v>
      </c>
    </row>
    <row r="53" spans="1:6" ht="96">
      <c r="A53" s="17">
        <f t="shared" si="1"/>
        <v>41</v>
      </c>
      <c r="B53" s="18" t="s">
        <v>62</v>
      </c>
      <c r="C53" s="12">
        <v>0</v>
      </c>
      <c r="D53" s="11">
        <v>100000</v>
      </c>
      <c r="E53" s="11">
        <v>100000</v>
      </c>
      <c r="F53" s="14">
        <f t="shared" si="0"/>
        <v>100</v>
      </c>
    </row>
    <row r="54" spans="1:6" ht="60">
      <c r="A54" s="17">
        <f t="shared" si="1"/>
        <v>42</v>
      </c>
      <c r="B54" s="18" t="s">
        <v>40</v>
      </c>
      <c r="C54" s="12">
        <v>0</v>
      </c>
      <c r="D54" s="11">
        <v>500000</v>
      </c>
      <c r="E54" s="11">
        <v>500000</v>
      </c>
      <c r="F54" s="14">
        <f t="shared" si="0"/>
        <v>100</v>
      </c>
    </row>
    <row r="55" spans="1:6" ht="60">
      <c r="A55" s="17">
        <f t="shared" si="1"/>
        <v>43</v>
      </c>
      <c r="B55" s="18" t="s">
        <v>63</v>
      </c>
      <c r="C55" s="12">
        <v>0</v>
      </c>
      <c r="D55" s="11">
        <v>960075</v>
      </c>
      <c r="E55" s="11">
        <v>960075</v>
      </c>
      <c r="F55" s="14">
        <f t="shared" si="0"/>
        <v>100</v>
      </c>
    </row>
    <row r="56" spans="1:6" ht="60">
      <c r="A56" s="17">
        <f t="shared" si="1"/>
        <v>44</v>
      </c>
      <c r="B56" s="18" t="s">
        <v>41</v>
      </c>
      <c r="C56" s="12">
        <v>0</v>
      </c>
      <c r="D56" s="11">
        <v>200000</v>
      </c>
      <c r="E56" s="11">
        <v>200000</v>
      </c>
      <c r="F56" s="14">
        <f t="shared" si="0"/>
        <v>100</v>
      </c>
    </row>
    <row r="57" spans="1:6" ht="36">
      <c r="A57" s="17">
        <f t="shared" si="1"/>
        <v>45</v>
      </c>
      <c r="B57" s="18" t="s">
        <v>42</v>
      </c>
      <c r="C57" s="12">
        <v>0</v>
      </c>
      <c r="D57" s="11">
        <v>33618.1</v>
      </c>
      <c r="E57" s="11">
        <v>0</v>
      </c>
      <c r="F57" s="14">
        <f t="shared" si="0"/>
        <v>0</v>
      </c>
    </row>
    <row r="58" spans="1:6" ht="96">
      <c r="A58" s="17">
        <f t="shared" si="1"/>
        <v>46</v>
      </c>
      <c r="B58" s="18" t="s">
        <v>65</v>
      </c>
      <c r="C58" s="12">
        <v>0</v>
      </c>
      <c r="D58" s="11">
        <v>6195900</v>
      </c>
      <c r="E58" s="11">
        <v>6188475</v>
      </c>
      <c r="F58" s="14">
        <f t="shared" si="0"/>
        <v>99.88016268822932</v>
      </c>
    </row>
    <row r="59" spans="1:6" ht="72">
      <c r="A59" s="17">
        <f t="shared" si="1"/>
        <v>47</v>
      </c>
      <c r="B59" s="21" t="s">
        <v>43</v>
      </c>
      <c r="C59" s="12">
        <v>0</v>
      </c>
      <c r="D59" s="11">
        <v>484632.81</v>
      </c>
      <c r="E59" s="11">
        <v>484632.81</v>
      </c>
      <c r="F59" s="14">
        <f t="shared" si="0"/>
        <v>100</v>
      </c>
    </row>
    <row r="60" spans="1:6" ht="60">
      <c r="A60" s="17">
        <f t="shared" si="1"/>
        <v>48</v>
      </c>
      <c r="B60" s="21" t="s">
        <v>44</v>
      </c>
      <c r="C60" s="12">
        <v>0</v>
      </c>
      <c r="D60" s="11">
        <v>1388000</v>
      </c>
      <c r="E60" s="11">
        <v>1388000</v>
      </c>
      <c r="F60" s="14">
        <f t="shared" si="0"/>
        <v>100</v>
      </c>
    </row>
    <row r="61" spans="1:6" ht="84">
      <c r="A61" s="17">
        <f t="shared" si="1"/>
        <v>49</v>
      </c>
      <c r="B61" s="21" t="s">
        <v>45</v>
      </c>
      <c r="C61" s="12">
        <v>0</v>
      </c>
      <c r="D61" s="11">
        <v>181737.29</v>
      </c>
      <c r="E61" s="11">
        <v>181737.29</v>
      </c>
      <c r="F61" s="14">
        <f t="shared" si="0"/>
        <v>100</v>
      </c>
    </row>
    <row r="62" spans="1:6" ht="72">
      <c r="A62" s="17">
        <f t="shared" si="1"/>
        <v>50</v>
      </c>
      <c r="B62" s="21" t="s">
        <v>46</v>
      </c>
      <c r="C62" s="12">
        <v>0</v>
      </c>
      <c r="D62" s="11">
        <v>200280</v>
      </c>
      <c r="E62" s="11">
        <v>200280</v>
      </c>
      <c r="F62" s="14">
        <f t="shared" si="0"/>
        <v>100</v>
      </c>
    </row>
    <row r="63" spans="1:6" ht="84">
      <c r="A63" s="17">
        <f t="shared" si="1"/>
        <v>51</v>
      </c>
      <c r="B63" s="21" t="s">
        <v>47</v>
      </c>
      <c r="C63" s="12">
        <v>0</v>
      </c>
      <c r="D63" s="11">
        <v>1538000</v>
      </c>
      <c r="E63" s="11">
        <v>1538000</v>
      </c>
      <c r="F63" s="14">
        <f t="shared" si="0"/>
        <v>100</v>
      </c>
    </row>
    <row r="64" spans="1:6" ht="96">
      <c r="A64" s="17">
        <f t="shared" si="1"/>
        <v>52</v>
      </c>
      <c r="B64" s="21" t="s">
        <v>48</v>
      </c>
      <c r="C64" s="12">
        <v>0</v>
      </c>
      <c r="D64" s="11">
        <v>974900</v>
      </c>
      <c r="E64" s="11">
        <v>974900</v>
      </c>
      <c r="F64" s="14">
        <f t="shared" si="0"/>
        <v>100</v>
      </c>
    </row>
    <row r="65" spans="1:6" ht="84">
      <c r="A65" s="17">
        <f t="shared" si="1"/>
        <v>53</v>
      </c>
      <c r="B65" s="21" t="s">
        <v>49</v>
      </c>
      <c r="C65" s="12">
        <v>0</v>
      </c>
      <c r="D65" s="11">
        <v>4922000</v>
      </c>
      <c r="E65" s="11">
        <v>4922000</v>
      </c>
      <c r="F65" s="14">
        <f t="shared" si="0"/>
        <v>100</v>
      </c>
    </row>
    <row r="66" spans="1:6" ht="12.75">
      <c r="A66" s="10">
        <v>54</v>
      </c>
      <c r="B66" s="22" t="s">
        <v>50</v>
      </c>
      <c r="C66" s="13">
        <f>SUM(C13:C65)</f>
        <v>615137700</v>
      </c>
      <c r="D66" s="13">
        <f>SUM(D13:D65)</f>
        <v>717284744.8199999</v>
      </c>
      <c r="E66" s="13">
        <f>SUM(E13:E65)</f>
        <v>714120987.4200001</v>
      </c>
      <c r="F66" s="23">
        <f>IF(D66=0,0,E66/D66*100)</f>
        <v>99.55892587666926</v>
      </c>
    </row>
  </sheetData>
  <sheetProtection/>
  <mergeCells count="14">
    <mergeCell ref="C1:F1"/>
    <mergeCell ref="C2:F2"/>
    <mergeCell ref="C3:F3"/>
    <mergeCell ref="C4:F4"/>
    <mergeCell ref="C5:F5"/>
    <mergeCell ref="A7:F7"/>
    <mergeCell ref="A8:F8"/>
    <mergeCell ref="E10:E11"/>
    <mergeCell ref="F10:F11"/>
    <mergeCell ref="A10:A11"/>
    <mergeCell ref="B10:B11"/>
    <mergeCell ref="C10:C11"/>
    <mergeCell ref="D10:D11"/>
    <mergeCell ref="E9:F9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perSize="9" scale="82" r:id="rId1"/>
  <ignoredErrors>
    <ignoredError sqref="C66:E66" formulaRange="1"/>
    <ignoredError sqref="A12:F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tatyana</cp:lastModifiedBy>
  <cp:lastPrinted>2016-03-25T03:05:04Z</cp:lastPrinted>
  <dcterms:created xsi:type="dcterms:W3CDTF">2010-11-03T09:08:33Z</dcterms:created>
  <dcterms:modified xsi:type="dcterms:W3CDTF">2016-03-25T03:06:58Z</dcterms:modified>
  <cp:category/>
  <cp:version/>
  <cp:contentType/>
  <cp:contentStatus/>
</cp:coreProperties>
</file>