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'Отдых'!$A$1:$L$27</definedName>
  </definedNames>
  <calcPr fullCalcOnLoad="1"/>
</workbook>
</file>

<file path=xl/sharedStrings.xml><?xml version="1.0" encoding="utf-8"?>
<sst xmlns="http://schemas.openxmlformats.org/spreadsheetml/2006/main" count="128" uniqueCount="74">
  <si>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</si>
  <si>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</si>
  <si>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</si>
  <si>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</si>
  <si>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</si>
  <si>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</si>
  <si>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</si>
  <si>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</si>
  <si>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</si>
  <si>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</si>
  <si>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</si>
  <si>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</si>
  <si>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</si>
  <si>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</si>
  <si>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</si>
  <si>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</si>
  <si>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</si>
  <si>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</si>
  <si>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</si>
  <si>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</si>
  <si>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</si>
  <si>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</si>
  <si>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</si>
  <si>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Капитальный ремонт зданий и сооружений произведен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</si>
  <si>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</si>
  <si>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</si>
  <si>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</si>
  <si>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</si>
  <si>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</si>
  <si>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</si>
  <si>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</si>
  <si>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</si>
  <si>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</si>
  <si>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</si>
  <si>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</si>
  <si>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</si>
  <si>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</si>
  <si>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</si>
  <si>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</si>
  <si>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</si>
  <si>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Приобретено и смонтировано модульное здание медицинского пункта в 2-х учреждении</t>
  </si>
  <si>
    <t xml:space="preserve">   01.3.7444      01.3007397В    01.30075530       </t>
  </si>
  <si>
    <t xml:space="preserve">     01.300S397В   01.300S5530</t>
  </si>
  <si>
    <t xml:space="preserve">   01.3.7441  01.3.8758       01.300S397А   01.30075530    01.300S5530  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</si>
  <si>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</si>
  <si>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</si>
  <si>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Финансовая поддержка деятельности муниципальных загородных лагерей 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</si>
  <si>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</si>
  <si>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</si>
  <si>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</si>
  <si>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</si>
  <si>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</si>
  <si>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</si>
  <si>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</si>
  <si>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</si>
  <si>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</si>
  <si>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</si>
  <si>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</si>
  <si>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</si>
  <si>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и молодежной политики - 60)</t>
  </si>
  <si>
    <t>Частичная и полная оплата стоимости путевок в летние  загородные оздоровительные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</si>
  <si>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летних оздоровительных лагерей "Бригантина", "Парус" - 648, учреждений культуры для одаренных детей - 100; на базе учреждений отдела спорта и молодежной политики - 60)</t>
  </si>
  <si>
    <t>Расходы, направленные на сохранение и развитие материально-технической базы муниципальных загородных оздоровительных лагерей в рамках подпрограммы "Развитие в городе Шарыпово системы отдыха, оздоровления и занятости детей"</t>
  </si>
  <si>
    <t>Руководитель Управления образованием ___________Л.Ф. Буйницкая</t>
  </si>
  <si>
    <t>1.4.</t>
  </si>
  <si>
    <t>1.5.</t>
  </si>
  <si>
    <t>1.6.</t>
  </si>
  <si>
    <t>1.7.</t>
  </si>
  <si>
    <t>1.8.</t>
  </si>
  <si>
    <t>1.9.</t>
  </si>
  <si>
    <t>2.5.</t>
  </si>
  <si>
    <t>Приложение 5 к постановлению</t>
  </si>
  <si>
    <t xml:space="preserve">                                                                                                                                                  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№210   </t>
  </si>
  <si>
    <t>Администрации города Шарыпово от 22.03.2018 № 75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</si>
</sst>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7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46" fillId="0" borderId="18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L6" sqref="L6:L7"/>
    </sheetView>
  </sheetViews>
  <sheetFormatPr defaultColWidth="9.00390625" defaultRowHeight="12.75"/>
  <cols>
    <col min="1" max="1" width="8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15" customHeight="1">
      <c r="A2" s="57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87" customHeight="1">
      <c r="A4" s="68" t="s">
        <v>72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32.25" customHeight="1">
      <c r="A5" s="69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30" customHeight="1">
      <c r="A6" s="56" t="s">
        <v>1</v>
      </c>
      <c r="B6" s="55" t="s">
        <v>15</v>
      </c>
      <c r="C6" s="11"/>
      <c r="D6" s="55" t="s">
        <v>4</v>
      </c>
      <c r="E6" s="55"/>
      <c r="F6" s="55"/>
      <c r="G6" s="55"/>
      <c r="H6" s="59"/>
      <c r="I6" s="59"/>
      <c r="J6" s="60"/>
      <c r="K6" s="55" t="s">
        <v>38</v>
      </c>
      <c r="L6" s="61" t="s">
        <v>16</v>
      </c>
    </row>
    <row r="7" spans="1:12" ht="41.25" customHeight="1">
      <c r="A7" s="56"/>
      <c r="B7" s="55"/>
      <c r="C7" s="11" t="s">
        <v>5</v>
      </c>
      <c r="D7" s="11" t="s">
        <v>5</v>
      </c>
      <c r="E7" s="11" t="s">
        <v>17</v>
      </c>
      <c r="F7" s="11" t="s">
        <v>6</v>
      </c>
      <c r="G7" s="11" t="s">
        <v>7</v>
      </c>
      <c r="H7" s="11">
        <v>2018</v>
      </c>
      <c r="I7" s="11">
        <v>2019</v>
      </c>
      <c r="J7" s="11">
        <v>2020</v>
      </c>
      <c r="K7" s="55"/>
      <c r="L7" s="62"/>
    </row>
    <row r="8" spans="1:12" ht="23.25" customHeight="1">
      <c r="A8" s="72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2"/>
    </row>
    <row r="9" spans="1:12" s="2" customFormat="1" ht="23.25" customHeight="1">
      <c r="A9" s="63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13"/>
    </row>
    <row r="10" spans="1:12" s="2" customFormat="1" ht="234" customHeight="1">
      <c r="A10" s="14" t="s">
        <v>8</v>
      </c>
      <c r="B10" s="15" t="s">
        <v>35</v>
      </c>
      <c r="C10" s="51" t="s">
        <v>48</v>
      </c>
      <c r="D10" s="16" t="s">
        <v>30</v>
      </c>
      <c r="E10" s="16" t="s">
        <v>31</v>
      </c>
      <c r="F10" s="16" t="s">
        <v>55</v>
      </c>
      <c r="G10" s="14" t="s">
        <v>32</v>
      </c>
      <c r="H10" s="14">
        <f>412.99+2.75</f>
        <v>415.74</v>
      </c>
      <c r="I10" s="14">
        <v>412.99</v>
      </c>
      <c r="J10" s="14">
        <v>412.99</v>
      </c>
      <c r="K10" s="17">
        <f>SUM(H10:J10)</f>
        <v>1241.72</v>
      </c>
      <c r="L10" s="18" t="s">
        <v>27</v>
      </c>
    </row>
    <row r="11" spans="1:12" s="2" customFormat="1" ht="201.75" customHeight="1">
      <c r="A11" s="11" t="s">
        <v>2</v>
      </c>
      <c r="B11" s="15" t="s">
        <v>35</v>
      </c>
      <c r="C11" s="51" t="s">
        <v>48</v>
      </c>
      <c r="D11" s="10" t="s">
        <v>30</v>
      </c>
      <c r="E11" s="10" t="s">
        <v>31</v>
      </c>
      <c r="F11" s="16" t="s">
        <v>56</v>
      </c>
      <c r="G11" s="11" t="s">
        <v>32</v>
      </c>
      <c r="H11" s="19">
        <f>411.86+2.75</f>
        <v>414.61</v>
      </c>
      <c r="I11" s="19">
        <v>411.86</v>
      </c>
      <c r="J11" s="20">
        <v>411.86</v>
      </c>
      <c r="K11" s="17">
        <f aca="true" t="shared" si="0" ref="K11:K18">SUM(H11:J11)</f>
        <v>1238.33</v>
      </c>
      <c r="L11" s="21" t="s">
        <v>28</v>
      </c>
    </row>
    <row r="12" spans="1:12" s="3" customFormat="1" ht="193.5" customHeight="1">
      <c r="A12" s="11" t="s">
        <v>9</v>
      </c>
      <c r="B12" s="22" t="s">
        <v>29</v>
      </c>
      <c r="C12" s="52" t="s">
        <v>48</v>
      </c>
      <c r="D12" s="10" t="s">
        <v>30</v>
      </c>
      <c r="E12" s="10" t="s">
        <v>31</v>
      </c>
      <c r="F12" s="11" t="s">
        <v>57</v>
      </c>
      <c r="G12" s="11" t="s">
        <v>32</v>
      </c>
      <c r="H12" s="11">
        <v>227.05</v>
      </c>
      <c r="I12" s="11">
        <v>227.05</v>
      </c>
      <c r="J12" s="14">
        <v>227.05</v>
      </c>
      <c r="K12" s="17">
        <f t="shared" si="0"/>
        <v>681.1500000000001</v>
      </c>
      <c r="L12" s="21" t="s">
        <v>58</v>
      </c>
    </row>
    <row r="13" spans="1:12" s="3" customFormat="1" ht="207.75" customHeight="1">
      <c r="A13" s="53" t="s">
        <v>64</v>
      </c>
      <c r="B13" s="22" t="s">
        <v>44</v>
      </c>
      <c r="C13" s="51" t="s">
        <v>48</v>
      </c>
      <c r="D13" s="10" t="s">
        <v>30</v>
      </c>
      <c r="E13" s="10" t="s">
        <v>31</v>
      </c>
      <c r="F13" s="11" t="s">
        <v>50</v>
      </c>
      <c r="G13" s="11" t="s">
        <v>32</v>
      </c>
      <c r="H13" s="11">
        <v>4003.91</v>
      </c>
      <c r="I13" s="11">
        <v>4003.91</v>
      </c>
      <c r="J13" s="14">
        <v>4003.91</v>
      </c>
      <c r="K13" s="17">
        <f t="shared" si="0"/>
        <v>12011.73</v>
      </c>
      <c r="L13" s="21" t="s">
        <v>59</v>
      </c>
    </row>
    <row r="14" spans="1:12" s="2" customFormat="1" ht="196.5" customHeight="1">
      <c r="A14" s="53" t="s">
        <v>65</v>
      </c>
      <c r="B14" s="23" t="s">
        <v>45</v>
      </c>
      <c r="C14" s="52" t="s">
        <v>48</v>
      </c>
      <c r="D14" s="10" t="s">
        <v>30</v>
      </c>
      <c r="E14" s="10" t="s">
        <v>31</v>
      </c>
      <c r="F14" s="10" t="s">
        <v>51</v>
      </c>
      <c r="G14" s="11" t="s">
        <v>32</v>
      </c>
      <c r="H14" s="19">
        <v>3953.49</v>
      </c>
      <c r="I14" s="19">
        <v>3953.49</v>
      </c>
      <c r="J14" s="20">
        <v>3953.49</v>
      </c>
      <c r="K14" s="17">
        <f t="shared" si="0"/>
        <v>11860.47</v>
      </c>
      <c r="L14" s="21" t="s">
        <v>34</v>
      </c>
    </row>
    <row r="15" spans="1:12" s="3" customFormat="1" ht="210" customHeight="1">
      <c r="A15" s="53" t="s">
        <v>66</v>
      </c>
      <c r="B15" s="23" t="s">
        <v>45</v>
      </c>
      <c r="C15" s="51" t="s">
        <v>48</v>
      </c>
      <c r="D15" s="10" t="s">
        <v>30</v>
      </c>
      <c r="E15" s="10" t="s">
        <v>31</v>
      </c>
      <c r="F15" s="10" t="s">
        <v>53</v>
      </c>
      <c r="G15" s="11" t="s">
        <v>32</v>
      </c>
      <c r="H15" s="19">
        <f>1577.7-151.68</f>
        <v>1426.02</v>
      </c>
      <c r="I15" s="19">
        <v>1577.7</v>
      </c>
      <c r="J15" s="20">
        <v>1577.7</v>
      </c>
      <c r="K15" s="17">
        <f t="shared" si="0"/>
        <v>4581.42</v>
      </c>
      <c r="L15" s="21" t="s">
        <v>34</v>
      </c>
    </row>
    <row r="16" spans="1:12" s="2" customFormat="1" ht="259.5" customHeight="1">
      <c r="A16" s="53" t="s">
        <v>67</v>
      </c>
      <c r="B16" s="24" t="s">
        <v>36</v>
      </c>
      <c r="C16" s="51" t="s">
        <v>48</v>
      </c>
      <c r="D16" s="10" t="s">
        <v>30</v>
      </c>
      <c r="E16" s="10" t="s">
        <v>31</v>
      </c>
      <c r="F16" s="10" t="s">
        <v>52</v>
      </c>
      <c r="G16" s="11" t="s">
        <v>32</v>
      </c>
      <c r="H16" s="19">
        <v>1</v>
      </c>
      <c r="I16" s="19">
        <v>1</v>
      </c>
      <c r="J16" s="19">
        <v>1</v>
      </c>
      <c r="K16" s="25">
        <f t="shared" si="0"/>
        <v>3</v>
      </c>
      <c r="L16" s="21" t="s">
        <v>34</v>
      </c>
    </row>
    <row r="17" spans="1:12" s="3" customFormat="1" ht="210" customHeight="1">
      <c r="A17" s="53" t="s">
        <v>68</v>
      </c>
      <c r="B17" s="26" t="s">
        <v>60</v>
      </c>
      <c r="C17" s="52" t="s">
        <v>48</v>
      </c>
      <c r="D17" s="10" t="s">
        <v>30</v>
      </c>
      <c r="E17" s="10" t="s">
        <v>31</v>
      </c>
      <c r="F17" s="11"/>
      <c r="G17" s="11"/>
      <c r="H17" s="19">
        <f>6246.28+1970.58+1741.77</f>
        <v>9958.630000000001</v>
      </c>
      <c r="I17" s="19">
        <v>6246.28</v>
      </c>
      <c r="J17" s="20">
        <v>6246.28</v>
      </c>
      <c r="K17" s="17">
        <f t="shared" si="0"/>
        <v>22451.19</v>
      </c>
      <c r="L17" s="21" t="s">
        <v>61</v>
      </c>
    </row>
    <row r="18" spans="1:12" s="2" customFormat="1" ht="248.25" customHeight="1">
      <c r="A18" s="19" t="s">
        <v>69</v>
      </c>
      <c r="B18" s="27" t="s">
        <v>37</v>
      </c>
      <c r="C18" s="51" t="s">
        <v>48</v>
      </c>
      <c r="D18" s="10" t="s">
        <v>30</v>
      </c>
      <c r="E18" s="10" t="s">
        <v>31</v>
      </c>
      <c r="F18" s="10" t="s">
        <v>54</v>
      </c>
      <c r="G18" s="11" t="s">
        <v>32</v>
      </c>
      <c r="H18" s="19">
        <v>917.9</v>
      </c>
      <c r="I18" s="20">
        <v>917.9</v>
      </c>
      <c r="J18" s="20">
        <v>917.9</v>
      </c>
      <c r="K18" s="17">
        <f t="shared" si="0"/>
        <v>2753.7</v>
      </c>
      <c r="L18" s="21" t="s">
        <v>34</v>
      </c>
    </row>
    <row r="19" spans="1:12" s="3" customFormat="1" ht="20.25" customHeight="1">
      <c r="A19" s="70" t="s">
        <v>10</v>
      </c>
      <c r="B19" s="71"/>
      <c r="C19" s="28"/>
      <c r="D19" s="29"/>
      <c r="E19" s="29"/>
      <c r="F19" s="29"/>
      <c r="G19" s="29"/>
      <c r="H19" s="30">
        <f>SUM(H10:H18)</f>
        <v>21318.350000000002</v>
      </c>
      <c r="I19" s="30">
        <f>SUM(I10:I18)</f>
        <v>17752.18</v>
      </c>
      <c r="J19" s="30">
        <f>SUM(J10:J18)</f>
        <v>17752.18</v>
      </c>
      <c r="K19" s="30">
        <f>SUM(K10:K18)</f>
        <v>56822.70999999999</v>
      </c>
      <c r="L19" s="31"/>
    </row>
    <row r="20" spans="1:12" s="2" customFormat="1" ht="14.25" customHeight="1">
      <c r="A20" s="65" t="s">
        <v>25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32"/>
    </row>
    <row r="21" spans="1:12" ht="72.75" customHeight="1">
      <c r="A21" s="33" t="s">
        <v>11</v>
      </c>
      <c r="B21" s="34" t="s">
        <v>18</v>
      </c>
      <c r="C21" s="14" t="s">
        <v>49</v>
      </c>
      <c r="D21" s="16" t="s">
        <v>30</v>
      </c>
      <c r="E21" s="16" t="s">
        <v>31</v>
      </c>
      <c r="F21" s="16" t="s">
        <v>33</v>
      </c>
      <c r="G21" s="14" t="s">
        <v>32</v>
      </c>
      <c r="H21" s="35"/>
      <c r="I21" s="35"/>
      <c r="J21" s="35"/>
      <c r="K21" s="36">
        <f>SUM(H21:J21)</f>
        <v>0</v>
      </c>
      <c r="L21" s="18" t="s">
        <v>40</v>
      </c>
    </row>
    <row r="22" spans="1:12" s="4" customFormat="1" ht="89.25" customHeight="1">
      <c r="A22" s="54" t="s">
        <v>12</v>
      </c>
      <c r="B22" s="37" t="s">
        <v>19</v>
      </c>
      <c r="C22" s="14" t="s">
        <v>49</v>
      </c>
      <c r="D22" s="37"/>
      <c r="E22" s="37"/>
      <c r="F22" s="38" t="s">
        <v>1</v>
      </c>
      <c r="G22" s="38"/>
      <c r="H22" s="35"/>
      <c r="I22" s="35"/>
      <c r="J22" s="35"/>
      <c r="K22" s="36">
        <f>SUM(H22:J22)</f>
        <v>0</v>
      </c>
      <c r="L22" s="21" t="s">
        <v>20</v>
      </c>
    </row>
    <row r="23" spans="1:12" ht="159.75" customHeight="1">
      <c r="A23" s="10" t="s">
        <v>13</v>
      </c>
      <c r="B23" s="21" t="s">
        <v>62</v>
      </c>
      <c r="C23" s="14" t="s">
        <v>49</v>
      </c>
      <c r="D23" s="10" t="s">
        <v>30</v>
      </c>
      <c r="E23" s="10" t="s">
        <v>31</v>
      </c>
      <c r="F23" s="10" t="s">
        <v>41</v>
      </c>
      <c r="G23" s="11" t="s">
        <v>32</v>
      </c>
      <c r="H23" s="35"/>
      <c r="I23" s="35"/>
      <c r="J23" s="35"/>
      <c r="K23" s="36">
        <f>SUM(H23:J23)</f>
        <v>0</v>
      </c>
      <c r="L23" s="21" t="s">
        <v>21</v>
      </c>
    </row>
    <row r="24" spans="1:12" ht="176.25" customHeight="1">
      <c r="A24" s="10" t="s">
        <v>3</v>
      </c>
      <c r="B24" s="39" t="s">
        <v>47</v>
      </c>
      <c r="C24" s="14" t="s">
        <v>49</v>
      </c>
      <c r="D24" s="10" t="s">
        <v>30</v>
      </c>
      <c r="E24" s="10" t="s">
        <v>31</v>
      </c>
      <c r="F24" s="10" t="s">
        <v>42</v>
      </c>
      <c r="G24" s="11" t="s">
        <v>32</v>
      </c>
      <c r="H24" s="35"/>
      <c r="I24" s="35"/>
      <c r="J24" s="35"/>
      <c r="K24" s="36">
        <f>SUM(H24:J24)</f>
        <v>0</v>
      </c>
      <c r="L24" s="21" t="s">
        <v>22</v>
      </c>
    </row>
    <row r="25" spans="1:12" s="4" customFormat="1" ht="99" customHeight="1">
      <c r="A25" s="40" t="s">
        <v>70</v>
      </c>
      <c r="B25" s="21" t="s">
        <v>46</v>
      </c>
      <c r="C25" s="14" t="s">
        <v>49</v>
      </c>
      <c r="D25" s="40" t="s">
        <v>30</v>
      </c>
      <c r="E25" s="40" t="s">
        <v>31</v>
      </c>
      <c r="F25" s="40" t="s">
        <v>43</v>
      </c>
      <c r="G25" s="38" t="s">
        <v>32</v>
      </c>
      <c r="H25" s="35"/>
      <c r="I25" s="35"/>
      <c r="J25" s="35"/>
      <c r="K25" s="36">
        <f>SUM(H25:J25)</f>
        <v>0</v>
      </c>
      <c r="L25" s="21" t="s">
        <v>23</v>
      </c>
    </row>
    <row r="26" spans="1:12" ht="21" customHeight="1">
      <c r="A26" s="41"/>
      <c r="B26" s="42" t="s">
        <v>14</v>
      </c>
      <c r="C26" s="42"/>
      <c r="D26" s="43"/>
      <c r="E26" s="44"/>
      <c r="F26" s="44"/>
      <c r="G26" s="44"/>
      <c r="H26" s="45">
        <f>SUM(H21:H25)</f>
        <v>0</v>
      </c>
      <c r="I26" s="45">
        <f>SUM(I21:I25)</f>
        <v>0</v>
      </c>
      <c r="J26" s="45">
        <f>SUM(J21:J25)</f>
        <v>0</v>
      </c>
      <c r="K26" s="45">
        <f>SUM(K21:K25)</f>
        <v>0</v>
      </c>
      <c r="L26" s="46"/>
    </row>
    <row r="27" spans="1:12" ht="26.25" customHeight="1">
      <c r="A27" s="47"/>
      <c r="B27" s="42" t="s">
        <v>0</v>
      </c>
      <c r="C27" s="42"/>
      <c r="D27" s="48"/>
      <c r="E27" s="48"/>
      <c r="F27" s="48"/>
      <c r="G27" s="48"/>
      <c r="H27" s="49">
        <f>H19+H26</f>
        <v>21318.350000000002</v>
      </c>
      <c r="I27" s="49">
        <f>I19+I26</f>
        <v>17752.18</v>
      </c>
      <c r="J27" s="49">
        <f>J19+J26</f>
        <v>17752.18</v>
      </c>
      <c r="K27" s="49">
        <f>K19+K26</f>
        <v>56822.70999999999</v>
      </c>
      <c r="L27" s="50"/>
    </row>
    <row r="28" spans="1:12" s="1" customFormat="1" ht="28.5" customHeight="1">
      <c r="A28" s="67" t="s">
        <v>63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5.75" customHeight="1">
      <c r="A29" s="6"/>
      <c r="B29" s="7"/>
      <c r="C29" s="7"/>
      <c r="D29" s="8"/>
      <c r="E29" s="8"/>
      <c r="F29" s="8"/>
      <c r="G29" s="8"/>
      <c r="H29" s="8"/>
      <c r="I29" s="8"/>
      <c r="J29" s="8"/>
      <c r="K29" s="9"/>
      <c r="L29" s="8"/>
    </row>
    <row r="30" spans="1:12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15">
    <mergeCell ref="A9:K9"/>
    <mergeCell ref="A20:K20"/>
    <mergeCell ref="A28:L28"/>
    <mergeCell ref="A4:L4"/>
    <mergeCell ref="A5:L5"/>
    <mergeCell ref="A19:B19"/>
    <mergeCell ref="K6:K7"/>
    <mergeCell ref="A8:K8"/>
    <mergeCell ref="D6:G6"/>
    <mergeCell ref="A6:A7"/>
    <mergeCell ref="B6:B7"/>
    <mergeCell ref="A3:L3"/>
    <mergeCell ref="A2:L2"/>
    <mergeCell ref="H6:J6"/>
    <mergeCell ref="L6:L7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2018-03-19T08:36:21Z</cp:lastPrinted>
  <dcterms:created xsi:type="dcterms:W3CDTF">2010-09-05T13:57:35Z</dcterms:created>
  <dcterms:modified xsi:type="dcterms:W3CDTF">2018-03-26T02:30:05Z</dcterms:modified>
  <cp:category/>
  <cp:version/>
  <cp:contentType/>
  <cp:contentStatus/>
</cp:coreProperties>
</file>