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<sst xmlns="http://schemas.openxmlformats.org/spreadsheetml/2006/main" count="42" uniqueCount="42">
  <si>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</si>
  <si>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</si>
  <si>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</si>
  <si>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</si>
  <si>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</si>
  <si>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</si>
  <si>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</si>
  <si>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</si>
  <si>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</si>
  <si>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</si>
  <si>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</si>
  <si>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</si>
  <si>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</si>
  <si>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</si>
  <si>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</si>
  <si>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</si>
  <si>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</si>
  <si>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</si>
  <si>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</si>
  <si>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</si>
  <si>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</si>
  <si>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</si>
  <si>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</si>
  <si>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</si>
  <si>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</si>
  <si>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</si>
  <si>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</si>
  <si>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</si>
  <si>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</si>
  <si>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</si>
  <si>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</si>
  <si>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</si>
  <si>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</si>
  <si>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</si>
  <si>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</si>
  <si>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</si>
  <si>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</si>
  <si>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</si>
  <si>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</si>
  <si>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</si>
  <si>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</si>
  <si>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01.10.2014г.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</si>
</sst>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23">
      <selection activeCell="C37" sqref="C3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312558.2</v>
      </c>
      <c r="D8" s="18">
        <f>SUM(D9:D21)</f>
        <v>223288.40000000002</v>
      </c>
      <c r="E8" s="17">
        <f aca="true" t="shared" si="0" ref="E8:E13">D8/C8</f>
        <v>0.7143898320376814</v>
      </c>
      <c r="F8" s="25"/>
    </row>
    <row r="9" spans="2:6" ht="12.75">
      <c r="B9" s="11" t="s">
        <v>19</v>
      </c>
      <c r="C9" s="18">
        <v>236714</v>
      </c>
      <c r="D9" s="18">
        <v>159643.5</v>
      </c>
      <c r="E9" s="17">
        <f t="shared" si="0"/>
        <v>0.6744151169766047</v>
      </c>
      <c r="F9" s="25"/>
    </row>
    <row r="10" spans="2:6" ht="38.25">
      <c r="B10" s="11" t="s">
        <v>39</v>
      </c>
      <c r="C10" s="18">
        <v>2102</v>
      </c>
      <c r="D10" s="18">
        <v>1166.5</v>
      </c>
      <c r="E10" s="17">
        <f t="shared" si="0"/>
        <v>0.5549476688867745</v>
      </c>
      <c r="F10" s="25"/>
    </row>
    <row r="11" spans="2:5" ht="12.75">
      <c r="B11" s="11" t="s">
        <v>2</v>
      </c>
      <c r="C11" s="18">
        <v>30000</v>
      </c>
      <c r="D11" s="18">
        <v>20986.2</v>
      </c>
      <c r="E11" s="17">
        <f t="shared" si="0"/>
        <v>0.69954</v>
      </c>
    </row>
    <row r="12" spans="2:5" ht="12.75">
      <c r="B12" s="11" t="s">
        <v>3</v>
      </c>
      <c r="C12" s="18">
        <v>15820</v>
      </c>
      <c r="D12" s="18">
        <v>10753.3</v>
      </c>
      <c r="E12" s="17">
        <f t="shared" si="0"/>
        <v>0.6797281921618205</v>
      </c>
    </row>
    <row r="13" spans="2:5" ht="12.75">
      <c r="B13" s="11" t="s">
        <v>4</v>
      </c>
      <c r="C13" s="18">
        <v>6830</v>
      </c>
      <c r="D13" s="18">
        <v>7608.6</v>
      </c>
      <c r="E13" s="17">
        <f t="shared" si="0"/>
        <v>1.1139970717423133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11960</v>
      </c>
      <c r="D15" s="18">
        <v>13379.7</v>
      </c>
      <c r="E15" s="17">
        <f aca="true" t="shared" si="1" ref="E15:E20">D15/C15</f>
        <v>1.1187040133779265</v>
      </c>
    </row>
    <row r="16" spans="2:5" s="5" customFormat="1" ht="25.5">
      <c r="B16" s="11" t="s">
        <v>5</v>
      </c>
      <c r="C16" s="18">
        <v>696</v>
      </c>
      <c r="D16" s="18">
        <v>545</v>
      </c>
      <c r="E16" s="17">
        <f t="shared" si="1"/>
        <v>0.7830459770114943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4000</v>
      </c>
      <c r="D18" s="18">
        <v>6198.1</v>
      </c>
      <c r="E18" s="17">
        <f t="shared" si="1"/>
        <v>1.549525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2759.8</v>
      </c>
      <c r="E20" s="17">
        <f t="shared" si="1"/>
        <v>0.6322565864833907</v>
      </c>
    </row>
    <row r="21" spans="2:5" ht="25.5">
      <c r="B21" s="11" t="s">
        <v>20</v>
      </c>
      <c r="C21" s="18">
        <v>21.2</v>
      </c>
      <c r="D21" s="18">
        <v>242.6</v>
      </c>
      <c r="E21" s="17">
        <v>0</v>
      </c>
    </row>
    <row r="22" spans="2:5" ht="12.75">
      <c r="B22" s="11" t="s">
        <v>35</v>
      </c>
      <c r="C22" s="18">
        <v>772712.1</v>
      </c>
      <c r="D22" s="18">
        <v>508421.9</v>
      </c>
      <c r="E22" s="17">
        <f>D22/C22</f>
        <v>0.6579706723888497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1085270.3</v>
      </c>
      <c r="D24" s="18">
        <f>D8+D22+D23</f>
        <v>731710.3</v>
      </c>
      <c r="E24" s="17">
        <f>D24/C24</f>
        <v>0.6742194087500598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66968.1</v>
      </c>
      <c r="D27" s="8">
        <v>38848.8</v>
      </c>
      <c r="E27" s="15">
        <f>D27/C27</f>
        <v>0.5801090369892531</v>
      </c>
    </row>
    <row r="28" spans="2:5" ht="12.75">
      <c r="B28" s="11" t="s">
        <v>24</v>
      </c>
      <c r="C28" s="22">
        <v>944.5</v>
      </c>
      <c r="D28" s="8">
        <v>599.1</v>
      </c>
      <c r="E28" s="15">
        <f>D28/C28</f>
        <v>0.6343038644785601</v>
      </c>
    </row>
    <row r="29" spans="2:5" ht="25.5">
      <c r="B29" s="11" t="s">
        <v>11</v>
      </c>
      <c r="C29" s="22">
        <v>2697</v>
      </c>
      <c r="D29" s="8">
        <v>1582.7</v>
      </c>
      <c r="E29" s="15">
        <f aca="true" t="shared" si="2" ref="E29:E37">D29/C29</f>
        <v>0.5868372265480163</v>
      </c>
    </row>
    <row r="30" spans="2:5" ht="12.75">
      <c r="B30" s="11" t="s">
        <v>25</v>
      </c>
      <c r="C30" s="8">
        <f>5000+31330.8</f>
        <v>36330.8</v>
      </c>
      <c r="D30" s="8">
        <v>20334.6</v>
      </c>
      <c r="E30" s="15">
        <f t="shared" si="2"/>
        <v>0.5597069153445561</v>
      </c>
    </row>
    <row r="31" spans="2:5" ht="12.75">
      <c r="B31" s="11" t="s">
        <v>26</v>
      </c>
      <c r="C31" s="8">
        <f>63673.1</f>
        <v>63673.1</v>
      </c>
      <c r="D31" s="8">
        <v>23122.6</v>
      </c>
      <c r="E31" s="15">
        <f t="shared" si="2"/>
        <v>0.36314550414539265</v>
      </c>
    </row>
    <row r="32" spans="2:5" ht="18" customHeight="1">
      <c r="B32" s="11" t="s">
        <v>27</v>
      </c>
      <c r="C32" s="8">
        <v>615774.8</v>
      </c>
      <c r="D32" s="8">
        <v>436172</v>
      </c>
      <c r="E32" s="15">
        <f t="shared" si="2"/>
        <v>0.7083303831205824</v>
      </c>
    </row>
    <row r="33" spans="2:5" ht="25.5">
      <c r="B33" s="11" t="s">
        <v>28</v>
      </c>
      <c r="C33" s="8">
        <v>89318.7</v>
      </c>
      <c r="D33" s="8">
        <v>25443.6</v>
      </c>
      <c r="E33" s="15">
        <f t="shared" si="2"/>
        <v>0.28486308018365697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251620.2</v>
      </c>
      <c r="D35" s="8">
        <v>177438.8</v>
      </c>
      <c r="E35" s="15">
        <f t="shared" si="2"/>
        <v>0.7051850368134195</v>
      </c>
    </row>
    <row r="36" spans="2:5" ht="12.75">
      <c r="B36" s="11" t="s">
        <v>33</v>
      </c>
      <c r="C36" s="8">
        <v>30749.5</v>
      </c>
      <c r="D36" s="8">
        <v>20092.5</v>
      </c>
      <c r="E36" s="15">
        <f t="shared" si="2"/>
        <v>0.6534252589473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1159684.7</v>
      </c>
      <c r="D39" s="8">
        <f>SUM(D27:D38)</f>
        <v>743634.7</v>
      </c>
      <c r="E39" s="15">
        <f>D39/C39</f>
        <v>0.6412386918616758</v>
      </c>
    </row>
    <row r="40" spans="2:5" ht="24">
      <c r="B40" s="14" t="s">
        <v>13</v>
      </c>
      <c r="C40" s="8">
        <f>C24-C39</f>
        <v>-74414.3999999999</v>
      </c>
      <c r="D40" s="8">
        <f>D24-D39</f>
        <v>-11924.399999999907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2014-08-13T04:39:37Z</cp:lastPrinted>
  <dcterms:created xsi:type="dcterms:W3CDTF">2000-04-20T02:38:47Z</dcterms:created>
  <dcterms:modified xsi:type="dcterms:W3CDTF">2014-10-10T03:26:39Z</dcterms:modified>
  <cp:category/>
  <cp:version/>
  <cp:contentType/>
  <cp:contentStatus/>
</cp:coreProperties>
</file>