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'Приложение_источники'!$11:$12</definedName>
    <definedName name="_xlnm.Print_Area" localSheetId="0">'Приложение_источники'!$A$1:$F$28</definedName>
  </definedNames>
  <calcPr fullCalcOnLoad="1"/>
</workbook>
</file>

<file path=xl/sharedStrings.xml><?xml version="1.0" encoding="utf-8"?>
<sst xmlns="http://schemas.openxmlformats.org/spreadsheetml/2006/main" count="47" uniqueCount="47">
  <si>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</si>
  <si>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</si>
  <si>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</si>
  <si>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</si>
  <si>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</si>
  <si>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</si>
  <si>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</si>
  <si>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</si>
  <si>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</si>
  <si>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</si>
  <si>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</si>
  <si>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</si>
  <si>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</si>
  <si>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</si>
  <si>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</si>
  <si>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</si>
  <si>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</si>
  <si>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</si>
  <si>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</si>
  <si>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</si>
  <si>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</si>
  <si>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</si>
  <si>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</si>
  <si>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</si>
  <si>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</si>
  <si>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</si>
  <si>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</si>
  <si>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</si>
  <si>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</si>
  <si>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</si>
  <si>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</si>
  <si>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</si>
  <si>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</si>
  <si>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</si>
  <si>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</si>
  <si>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</si>
  <si>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</si>
  <si>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</si>
  <si>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</si>
  <si>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</si>
  <si>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</si>
  <si>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</si>
  <si>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в 2015 году и плановом периоде 2016-2017 годов</t>
  </si>
  <si>
    <t>2017 год</t>
  </si>
  <si>
    <t xml:space="preserve">"О бюджете города Шарыпово на 2015 год </t>
  </si>
  <si>
    <t>и плановый период 2016-2017 годов"</t>
  </si>
  <si>
    <t>от 16.12.2014 № 59-345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</si>
</sst>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2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Normal="75" zoomScaleSheetLayoutView="100" zoomScalePageLayoutView="0" workbookViewId="0" topLeftCell="A1">
      <selection activeCell="C6" sqref="C6:F6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4.875" style="1" customWidth="1"/>
    <col min="4" max="4" width="15.1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8" t="s">
        <v>8</v>
      </c>
      <c r="D1" s="28"/>
      <c r="E1" s="28"/>
      <c r="F1" s="28"/>
    </row>
    <row r="2" spans="3:6" ht="15.75" customHeight="1">
      <c r="C2" s="16"/>
      <c r="D2" s="29" t="s">
        <v>9</v>
      </c>
      <c r="E2" s="29"/>
      <c r="F2" s="29"/>
    </row>
    <row r="3" spans="3:6" ht="15.75">
      <c r="C3" s="15"/>
      <c r="D3" s="29" t="s">
        <v>6</v>
      </c>
      <c r="E3" s="29"/>
      <c r="F3" s="29"/>
    </row>
    <row r="4" spans="3:6" ht="15.75">
      <c r="C4" s="28" t="s">
        <v>44</v>
      </c>
      <c r="D4" s="28"/>
      <c r="E4" s="28"/>
      <c r="F4" s="28"/>
    </row>
    <row r="5" spans="3:6" ht="15.75">
      <c r="C5" s="28" t="s">
        <v>45</v>
      </c>
      <c r="D5" s="28"/>
      <c r="E5" s="28"/>
      <c r="F5" s="28"/>
    </row>
    <row r="6" spans="3:6" ht="15.75">
      <c r="C6" s="40" t="s">
        <v>46</v>
      </c>
      <c r="D6" s="40"/>
      <c r="E6" s="40"/>
      <c r="F6" s="40"/>
    </row>
    <row r="7" spans="3:6" ht="15.75">
      <c r="C7" s="31"/>
      <c r="D7" s="31"/>
      <c r="E7" s="31"/>
      <c r="F7" s="31"/>
    </row>
    <row r="8" spans="1:6" ht="15.75">
      <c r="A8" s="32" t="s">
        <v>7</v>
      </c>
      <c r="B8" s="32"/>
      <c r="C8" s="32"/>
      <c r="D8" s="32"/>
      <c r="E8" s="32"/>
      <c r="F8" s="32"/>
    </row>
    <row r="9" spans="1:6" ht="15.75">
      <c r="A9" s="14"/>
      <c r="B9" s="32" t="s">
        <v>42</v>
      </c>
      <c r="C9" s="32"/>
      <c r="D9" s="32"/>
      <c r="E9" s="32"/>
      <c r="F9" s="1"/>
    </row>
    <row r="10" spans="1:6" s="2" customFormat="1" ht="15.75">
      <c r="A10" s="3"/>
      <c r="B10" s="7"/>
      <c r="C10" s="7"/>
      <c r="F10" s="9" t="s">
        <v>41</v>
      </c>
    </row>
    <row r="11" spans="1:6" s="8" customFormat="1" ht="15.75">
      <c r="A11" s="33" t="s">
        <v>3</v>
      </c>
      <c r="B11" s="35" t="s">
        <v>0</v>
      </c>
      <c r="C11" s="35" t="s">
        <v>4</v>
      </c>
      <c r="D11" s="37" t="s">
        <v>5</v>
      </c>
      <c r="E11" s="38"/>
      <c r="F11" s="39"/>
    </row>
    <row r="12" spans="1:6" s="2" customFormat="1" ht="15.75">
      <c r="A12" s="34"/>
      <c r="B12" s="36"/>
      <c r="C12" s="36"/>
      <c r="D12" s="10" t="s">
        <v>35</v>
      </c>
      <c r="E12" s="10" t="s">
        <v>40</v>
      </c>
      <c r="F12" s="10" t="s">
        <v>43</v>
      </c>
    </row>
    <row r="13" spans="1:6" ht="15.75">
      <c r="A13" s="11"/>
      <c r="B13" s="12" t="s">
        <v>1</v>
      </c>
      <c r="C13" s="12" t="s">
        <v>2</v>
      </c>
      <c r="D13" s="13">
        <v>3</v>
      </c>
      <c r="E13" s="13">
        <v>4</v>
      </c>
      <c r="F13" s="13">
        <v>5</v>
      </c>
    </row>
    <row r="14" spans="1:6" ht="47.25">
      <c r="A14" s="17">
        <v>1</v>
      </c>
      <c r="B14" s="18" t="s">
        <v>10</v>
      </c>
      <c r="C14" s="19" t="s">
        <v>11</v>
      </c>
      <c r="D14" s="24">
        <f>D15-D17</f>
        <v>0</v>
      </c>
      <c r="E14" s="24">
        <f>E15-E17</f>
        <v>5000000</v>
      </c>
      <c r="F14" s="24">
        <f>F15-F17</f>
        <v>5000000</v>
      </c>
    </row>
    <row r="15" spans="1:6" ht="47.25">
      <c r="A15" s="17">
        <f>A14+1</f>
        <v>2</v>
      </c>
      <c r="B15" s="18" t="s">
        <v>12</v>
      </c>
      <c r="C15" s="19" t="s">
        <v>13</v>
      </c>
      <c r="D15" s="24">
        <f>D16</f>
        <v>5000000</v>
      </c>
      <c r="E15" s="24">
        <f>E16</f>
        <v>10000000</v>
      </c>
      <c r="F15" s="24">
        <f>F16</f>
        <v>15000000</v>
      </c>
    </row>
    <row r="16" spans="1:6" ht="63">
      <c r="A16" s="17">
        <f aca="true" t="shared" si="0" ref="A16:A27">A15+1</f>
        <v>3</v>
      </c>
      <c r="B16" s="20" t="s">
        <v>14</v>
      </c>
      <c r="C16" s="21" t="s">
        <v>36</v>
      </c>
      <c r="D16" s="25">
        <v>5000000</v>
      </c>
      <c r="E16" s="25">
        <v>10000000</v>
      </c>
      <c r="F16" s="25">
        <v>15000000</v>
      </c>
    </row>
    <row r="17" spans="1:6" ht="63">
      <c r="A17" s="17">
        <f t="shared" si="0"/>
        <v>4</v>
      </c>
      <c r="B17" s="22" t="s">
        <v>15</v>
      </c>
      <c r="C17" s="19" t="s">
        <v>16</v>
      </c>
      <c r="D17" s="24">
        <f>D18</f>
        <v>5000000</v>
      </c>
      <c r="E17" s="24">
        <f>E18</f>
        <v>5000000</v>
      </c>
      <c r="F17" s="24">
        <f>F18</f>
        <v>10000000</v>
      </c>
    </row>
    <row r="18" spans="1:6" ht="63">
      <c r="A18" s="17">
        <f t="shared" si="0"/>
        <v>5</v>
      </c>
      <c r="B18" s="20" t="s">
        <v>17</v>
      </c>
      <c r="C18" s="21" t="s">
        <v>37</v>
      </c>
      <c r="D18" s="25">
        <v>5000000</v>
      </c>
      <c r="E18" s="25">
        <f>D16</f>
        <v>5000000</v>
      </c>
      <c r="F18" s="25">
        <f>E16</f>
        <v>10000000</v>
      </c>
    </row>
    <row r="19" spans="1:6" ht="47.25">
      <c r="A19" s="17">
        <f t="shared" si="0"/>
        <v>6</v>
      </c>
      <c r="B19" s="22" t="s">
        <v>18</v>
      </c>
      <c r="C19" s="19" t="s">
        <v>19</v>
      </c>
      <c r="D19" s="26">
        <f>D24-D20</f>
        <v>5000000</v>
      </c>
      <c r="E19" s="26">
        <f>E24-E20</f>
        <v>0</v>
      </c>
      <c r="F19" s="26">
        <f>F24-F20</f>
        <v>0</v>
      </c>
    </row>
    <row r="20" spans="1:6" ht="31.5">
      <c r="A20" s="17">
        <f t="shared" si="0"/>
        <v>7</v>
      </c>
      <c r="B20" s="23" t="s">
        <v>20</v>
      </c>
      <c r="C20" s="21" t="s">
        <v>21</v>
      </c>
      <c r="D20" s="27">
        <f aca="true" t="shared" si="1" ref="D20:F22">D21</f>
        <v>827733900</v>
      </c>
      <c r="E20" s="27">
        <f t="shared" si="1"/>
        <v>828862400</v>
      </c>
      <c r="F20" s="27">
        <f t="shared" si="1"/>
        <v>842564300</v>
      </c>
    </row>
    <row r="21" spans="1:6" ht="31.5">
      <c r="A21" s="17">
        <f t="shared" si="0"/>
        <v>8</v>
      </c>
      <c r="B21" s="23" t="s">
        <v>22</v>
      </c>
      <c r="C21" s="21" t="s">
        <v>23</v>
      </c>
      <c r="D21" s="27">
        <f t="shared" si="1"/>
        <v>827733900</v>
      </c>
      <c r="E21" s="27">
        <f t="shared" si="1"/>
        <v>828862400</v>
      </c>
      <c r="F21" s="27">
        <f t="shared" si="1"/>
        <v>842564300</v>
      </c>
    </row>
    <row r="22" spans="1:6" ht="31.5">
      <c r="A22" s="17">
        <f t="shared" si="0"/>
        <v>9</v>
      </c>
      <c r="B22" s="23" t="s">
        <v>24</v>
      </c>
      <c r="C22" s="21" t="s">
        <v>25</v>
      </c>
      <c r="D22" s="27">
        <f t="shared" si="1"/>
        <v>827733900</v>
      </c>
      <c r="E22" s="27">
        <f t="shared" si="1"/>
        <v>828862400</v>
      </c>
      <c r="F22" s="27">
        <f t="shared" si="1"/>
        <v>842564300</v>
      </c>
    </row>
    <row r="23" spans="1:6" ht="47.25">
      <c r="A23" s="17">
        <f t="shared" si="0"/>
        <v>10</v>
      </c>
      <c r="B23" s="23" t="s">
        <v>26</v>
      </c>
      <c r="C23" s="21" t="s">
        <v>38</v>
      </c>
      <c r="D23" s="27">
        <f>822733900+D16</f>
        <v>827733900</v>
      </c>
      <c r="E23" s="27">
        <f>818862400+E16</f>
        <v>828862400</v>
      </c>
      <c r="F23" s="27">
        <f>827564300+F16</f>
        <v>842564300</v>
      </c>
    </row>
    <row r="24" spans="1:6" ht="31.5">
      <c r="A24" s="17">
        <f t="shared" si="0"/>
        <v>11</v>
      </c>
      <c r="B24" s="23" t="s">
        <v>27</v>
      </c>
      <c r="C24" s="21" t="s">
        <v>28</v>
      </c>
      <c r="D24" s="27">
        <f aca="true" t="shared" si="2" ref="D24:F26">D25</f>
        <v>832733900</v>
      </c>
      <c r="E24" s="27">
        <f t="shared" si="2"/>
        <v>828862400</v>
      </c>
      <c r="F24" s="27">
        <f t="shared" si="2"/>
        <v>842564300</v>
      </c>
    </row>
    <row r="25" spans="1:6" ht="31.5">
      <c r="A25" s="17">
        <f t="shared" si="0"/>
        <v>12</v>
      </c>
      <c r="B25" s="23" t="s">
        <v>29</v>
      </c>
      <c r="C25" s="21" t="s">
        <v>30</v>
      </c>
      <c r="D25" s="27">
        <f t="shared" si="2"/>
        <v>832733900</v>
      </c>
      <c r="E25" s="27">
        <f t="shared" si="2"/>
        <v>828862400</v>
      </c>
      <c r="F25" s="27">
        <f t="shared" si="2"/>
        <v>842564300</v>
      </c>
    </row>
    <row r="26" spans="1:6" ht="31.5">
      <c r="A26" s="17">
        <f t="shared" si="0"/>
        <v>13</v>
      </c>
      <c r="B26" s="23" t="s">
        <v>31</v>
      </c>
      <c r="C26" s="21" t="s">
        <v>32</v>
      </c>
      <c r="D26" s="27">
        <f t="shared" si="2"/>
        <v>832733900</v>
      </c>
      <c r="E26" s="27">
        <f t="shared" si="2"/>
        <v>828862400</v>
      </c>
      <c r="F26" s="27">
        <f t="shared" si="2"/>
        <v>842564300</v>
      </c>
    </row>
    <row r="27" spans="1:6" ht="47.25">
      <c r="A27" s="17">
        <f t="shared" si="0"/>
        <v>14</v>
      </c>
      <c r="B27" s="23" t="s">
        <v>33</v>
      </c>
      <c r="C27" s="21" t="s">
        <v>39</v>
      </c>
      <c r="D27" s="27">
        <f>827733900+D18</f>
        <v>832733900</v>
      </c>
      <c r="E27" s="27">
        <f>823862400+E18</f>
        <v>828862400</v>
      </c>
      <c r="F27" s="27">
        <f>832564300+F18</f>
        <v>842564300</v>
      </c>
    </row>
    <row r="28" spans="1:6" ht="15.75">
      <c r="A28" s="30" t="s">
        <v>34</v>
      </c>
      <c r="B28" s="30"/>
      <c r="C28" s="30"/>
      <c r="D28" s="25">
        <f>+D14+D19</f>
        <v>5000000</v>
      </c>
      <c r="E28" s="25">
        <f>+E14+E19</f>
        <v>5000000</v>
      </c>
      <c r="F28" s="25">
        <f>+F14+F19</f>
        <v>5000000</v>
      </c>
    </row>
  </sheetData>
  <sheetProtection/>
  <mergeCells count="14">
    <mergeCell ref="A28:C28"/>
    <mergeCell ref="C7:F7"/>
    <mergeCell ref="B9:E9"/>
    <mergeCell ref="A11:A12"/>
    <mergeCell ref="B11:B12"/>
    <mergeCell ref="C11:C12"/>
    <mergeCell ref="D11:F11"/>
    <mergeCell ref="A8:F8"/>
    <mergeCell ref="C5:F5"/>
    <mergeCell ref="C6:F6"/>
    <mergeCell ref="C4:F4"/>
    <mergeCell ref="C1:F1"/>
    <mergeCell ref="D2:F2"/>
    <mergeCell ref="D3:F3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23: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2014-12-11T09:54:20Z</cp:lastPrinted>
  <dcterms:created xsi:type="dcterms:W3CDTF">2004-11-08T07:05:00Z</dcterms:created>
  <dcterms:modified xsi:type="dcterms:W3CDTF">2014-12-18T10:54:51Z</dcterms:modified>
  <cp:category/>
  <cp:version/>
  <cp:contentType/>
  <cp:contentStatus/>
</cp:coreProperties>
</file>