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<sst xmlns="http://schemas.openxmlformats.org/spreadsheetml/2006/main" count="73" uniqueCount="41">
  <si>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Ед.изм.</t>
  </si>
  <si>
    <t>2017г.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</si>
  <si>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</si>
  <si>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</si>
  <si>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</si>
  <si>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</si>
  <si>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</si>
  <si>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</si>
  <si>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</si>
  <si>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</si>
  <si>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</si>
  <si>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Услуга 1: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 ;</t>
  </si>
  <si>
    <t>Услуга 2: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</si>
  <si>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5: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</si>
  <si>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</si>
  <si>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</si>
  <si>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</si>
  <si>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</si>
  <si>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</si>
  <si>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9: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</si>
  <si>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10: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</si>
  <si>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</si>
  <si>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12: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иных обсоятельств, которые ухудшают или способны ухудшить условия его жизнедеятельности;</t>
  </si>
  <si>
    <t>Услуга 13: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</si>
  <si>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</si>
  <si>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</si>
  <si>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</si>
  <si>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</si>
  <si>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</si>
  <si>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>2017г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</si>
  <si>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2017 год</t>
  </si>
  <si>
    <t xml:space="preserve">Значения отраслевых корректирующих коэффициентов к базовым нормативам затрат на оказание муниципальных услуг  </t>
  </si>
  <si>
    <t xml:space="preserve">Согласованно: </t>
  </si>
  <si>
    <t xml:space="preserve">Исполнитель: Экономист МБУ "КЦСОН"                                             </t>
  </si>
  <si>
    <t>Сидорова И.Б.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</si>
  <si>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</si>
  <si>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</si>
  <si>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</si>
  <si>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>Приложение № 1</t>
  </si>
  <si>
    <t xml:space="preserve">от   "   29      "   12    2016г. </t>
  </si>
  <si>
    <t>к Приказу УСЗН    № 76/1 -у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</si>
</sst>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0" zoomScaleNormal="70" zoomScalePageLayoutView="0" workbookViewId="0" topLeftCell="A1">
      <selection activeCell="H8" sqref="H8"/>
    </sheetView>
  </sheetViews>
  <sheetFormatPr defaultColWidth="8.7109375" defaultRowHeight="15"/>
  <cols>
    <col min="1" max="1" width="65.140625" style="1" customWidth="1"/>
    <col min="2" max="2" width="20.140625" style="2" customWidth="1"/>
    <col min="3" max="3" width="13.140625" style="2" customWidth="1"/>
    <col min="4" max="4" width="17.8515625" style="1" customWidth="1"/>
    <col min="5" max="5" width="17.00390625" style="1" customWidth="1"/>
    <col min="6" max="6" width="13.8515625" style="1" customWidth="1"/>
    <col min="7" max="7" width="14.421875" style="1" customWidth="1"/>
    <col min="8" max="8" width="20.421875" style="0" customWidth="1"/>
    <col min="9" max="9" width="21.140625" style="0" customWidth="1"/>
    <col min="10" max="63" width="9.140625" style="0" customWidth="1"/>
  </cols>
  <sheetData>
    <row r="1" spans="1:9" ht="15">
      <c r="A1"/>
      <c r="B1"/>
      <c r="C1"/>
      <c r="D1"/>
      <c r="E1" s="3"/>
      <c r="F1"/>
      <c r="G1"/>
      <c r="I1" s="3" t="s">
        <v>38</v>
      </c>
    </row>
    <row r="2" spans="1:9" ht="15">
      <c r="A2"/>
      <c r="B2"/>
      <c r="C2"/>
      <c r="D2"/>
      <c r="E2" s="3"/>
      <c r="F2"/>
      <c r="G2"/>
      <c r="I2" s="3" t="s">
        <v>40</v>
      </c>
    </row>
    <row r="3" spans="1:9" ht="15">
      <c r="A3"/>
      <c r="B3"/>
      <c r="C3"/>
      <c r="D3"/>
      <c r="E3" s="23"/>
      <c r="F3"/>
      <c r="G3"/>
      <c r="I3" s="23" t="s">
        <v>39</v>
      </c>
    </row>
    <row r="4" spans="1:9" ht="15">
      <c r="A4"/>
      <c r="B4"/>
      <c r="C4"/>
      <c r="D4"/>
      <c r="E4" s="23"/>
      <c r="F4"/>
      <c r="G4"/>
      <c r="I4" s="23"/>
    </row>
    <row r="5" spans="1:7" ht="15.75">
      <c r="A5"/>
      <c r="B5"/>
      <c r="C5"/>
      <c r="D5" s="4"/>
      <c r="E5" s="5"/>
      <c r="F5" s="6"/>
      <c r="G5" s="6"/>
    </row>
    <row r="6" spans="1:7" ht="52.5" customHeight="1">
      <c r="A6" s="32" t="s">
        <v>30</v>
      </c>
      <c r="B6" s="32"/>
      <c r="C6" s="32"/>
      <c r="D6" s="32"/>
      <c r="E6" s="32"/>
      <c r="F6" s="17"/>
      <c r="G6" s="17"/>
    </row>
    <row r="7" spans="1:7" s="7" customFormat="1" ht="15">
      <c r="A7" s="33"/>
      <c r="B7" s="33"/>
      <c r="C7" s="33"/>
      <c r="D7" s="33"/>
      <c r="E7" s="33"/>
      <c r="F7" s="19"/>
      <c r="G7" s="19"/>
    </row>
    <row r="8" spans="1:9" ht="120" customHeight="1">
      <c r="A8" s="37" t="s">
        <v>28</v>
      </c>
      <c r="B8" s="38" t="s">
        <v>7</v>
      </c>
      <c r="C8" s="38" t="s">
        <v>0</v>
      </c>
      <c r="D8" s="24" t="s">
        <v>5</v>
      </c>
      <c r="E8" s="24" t="s">
        <v>3</v>
      </c>
      <c r="F8" s="20" t="s">
        <v>10</v>
      </c>
      <c r="G8" s="18" t="s">
        <v>26</v>
      </c>
      <c r="H8" s="18" t="s">
        <v>31</v>
      </c>
      <c r="I8" s="18" t="s">
        <v>4</v>
      </c>
    </row>
    <row r="9" spans="1:9" ht="44.25" customHeight="1">
      <c r="A9" s="37"/>
      <c r="B9" s="38"/>
      <c r="C9" s="38"/>
      <c r="D9" s="8" t="s">
        <v>1</v>
      </c>
      <c r="E9" s="8" t="s">
        <v>1</v>
      </c>
      <c r="F9" s="20" t="s">
        <v>29</v>
      </c>
      <c r="G9" s="18" t="s">
        <v>29</v>
      </c>
      <c r="H9" s="18" t="s">
        <v>1</v>
      </c>
      <c r="I9" s="18" t="s">
        <v>1</v>
      </c>
    </row>
    <row r="10" spans="1:9" ht="15.75">
      <c r="A10" s="10" t="s">
        <v>2</v>
      </c>
      <c r="B10" s="10">
        <v>1</v>
      </c>
      <c r="C10" s="10">
        <v>2</v>
      </c>
      <c r="D10" s="11">
        <v>3</v>
      </c>
      <c r="E10" s="11">
        <v>4</v>
      </c>
      <c r="F10" s="21">
        <v>5</v>
      </c>
      <c r="G10" s="22">
        <v>6</v>
      </c>
      <c r="H10" s="22">
        <v>7</v>
      </c>
      <c r="I10" s="22">
        <v>8</v>
      </c>
    </row>
    <row r="11" spans="1:9" ht="15.75" customHeight="1">
      <c r="A11" s="34" t="s">
        <v>27</v>
      </c>
      <c r="B11" s="35"/>
      <c r="C11" s="35"/>
      <c r="D11" s="35"/>
      <c r="E11" s="35"/>
      <c r="F11" s="35"/>
      <c r="G11" s="35"/>
      <c r="H11" s="35"/>
      <c r="I11" s="35"/>
    </row>
    <row r="12" spans="1:9" ht="216" customHeight="1">
      <c r="A12" s="13" t="s">
        <v>11</v>
      </c>
      <c r="B12" s="16" t="s">
        <v>9</v>
      </c>
      <c r="C12" s="15" t="s">
        <v>8</v>
      </c>
      <c r="D12" s="26">
        <v>39</v>
      </c>
      <c r="E12" s="26">
        <v>110985.11</v>
      </c>
      <c r="F12" s="26"/>
      <c r="G12" s="26">
        <f aca="true" t="shared" si="0" ref="G12:G26">D12*F12</f>
        <v>0</v>
      </c>
      <c r="H12" s="31">
        <v>1</v>
      </c>
      <c r="I12" s="28">
        <f aca="true" t="shared" si="1" ref="I12:I26">((D12*E12)-G12)*H12</f>
        <v>4328419.29</v>
      </c>
    </row>
    <row r="13" spans="1:9" ht="213.75" customHeight="1">
      <c r="A13" s="13" t="s">
        <v>12</v>
      </c>
      <c r="B13" s="16" t="s">
        <v>9</v>
      </c>
      <c r="C13" s="15" t="s">
        <v>8</v>
      </c>
      <c r="D13" s="29">
        <v>266</v>
      </c>
      <c r="E13" s="29">
        <v>30197.35</v>
      </c>
      <c r="F13" s="29"/>
      <c r="G13" s="26">
        <f t="shared" si="0"/>
        <v>0</v>
      </c>
      <c r="H13" s="31">
        <v>1</v>
      </c>
      <c r="I13" s="28">
        <f t="shared" si="1"/>
        <v>8032495.1</v>
      </c>
    </row>
    <row r="14" spans="1:9" ht="215.25" customHeight="1">
      <c r="A14" s="14" t="s">
        <v>14</v>
      </c>
      <c r="B14" s="16" t="s">
        <v>9</v>
      </c>
      <c r="C14" s="15" t="s">
        <v>8</v>
      </c>
      <c r="D14" s="26">
        <v>37</v>
      </c>
      <c r="E14" s="26">
        <v>118588.94</v>
      </c>
      <c r="F14" s="26">
        <v>6349.21</v>
      </c>
      <c r="G14" s="26">
        <f t="shared" si="0"/>
        <v>234920.77</v>
      </c>
      <c r="H14" s="31">
        <v>1</v>
      </c>
      <c r="I14" s="28">
        <f t="shared" si="1"/>
        <v>4152870.0100000002</v>
      </c>
    </row>
    <row r="15" spans="1:9" ht="213" customHeight="1">
      <c r="A15" s="13" t="s">
        <v>15</v>
      </c>
      <c r="B15" s="16" t="s">
        <v>9</v>
      </c>
      <c r="C15" s="15" t="s">
        <v>8</v>
      </c>
      <c r="D15" s="26">
        <v>89</v>
      </c>
      <c r="E15" s="26">
        <v>49219.01</v>
      </c>
      <c r="F15" s="26">
        <v>6349.21</v>
      </c>
      <c r="G15" s="26">
        <f t="shared" si="0"/>
        <v>565079.6900000001</v>
      </c>
      <c r="H15" s="31">
        <v>1</v>
      </c>
      <c r="I15" s="28">
        <f t="shared" si="1"/>
        <v>3815412.2000000007</v>
      </c>
    </row>
    <row r="16" spans="1:9" ht="211.5" customHeight="1">
      <c r="A16" s="13" t="s">
        <v>13</v>
      </c>
      <c r="B16" s="16" t="s">
        <v>9</v>
      </c>
      <c r="C16" s="15" t="s">
        <v>8</v>
      </c>
      <c r="D16" s="26">
        <v>250</v>
      </c>
      <c r="E16" s="26">
        <v>7498.46</v>
      </c>
      <c r="F16" s="26"/>
      <c r="G16" s="26">
        <f t="shared" si="0"/>
        <v>0</v>
      </c>
      <c r="H16" s="31">
        <v>1</v>
      </c>
      <c r="I16" s="28">
        <f t="shared" si="1"/>
        <v>1874615</v>
      </c>
    </row>
    <row r="17" spans="1:9" ht="216" customHeight="1">
      <c r="A17" s="13" t="s">
        <v>16</v>
      </c>
      <c r="B17" s="16" t="s">
        <v>9</v>
      </c>
      <c r="C17" s="15" t="s">
        <v>8</v>
      </c>
      <c r="D17" s="29">
        <v>394</v>
      </c>
      <c r="E17" s="29">
        <v>5239.34</v>
      </c>
      <c r="F17" s="29"/>
      <c r="G17" s="26">
        <f t="shared" si="0"/>
        <v>0</v>
      </c>
      <c r="H17" s="31">
        <v>1</v>
      </c>
      <c r="I17" s="28">
        <f t="shared" si="1"/>
        <v>2064299.96</v>
      </c>
    </row>
    <row r="18" spans="1:9" ht="210.75" customHeight="1">
      <c r="A18" s="14" t="s">
        <v>17</v>
      </c>
      <c r="B18" s="16" t="s">
        <v>9</v>
      </c>
      <c r="C18" s="15" t="s">
        <v>8</v>
      </c>
      <c r="D18" s="26">
        <v>2313</v>
      </c>
      <c r="E18" s="26">
        <v>3054.57</v>
      </c>
      <c r="F18" s="26"/>
      <c r="G18" s="26">
        <f t="shared" si="0"/>
        <v>0</v>
      </c>
      <c r="H18" s="31">
        <v>1</v>
      </c>
      <c r="I18" s="28">
        <f t="shared" si="1"/>
        <v>7065220.41</v>
      </c>
    </row>
    <row r="19" spans="1:9" ht="181.5" customHeight="1">
      <c r="A19" s="13" t="s">
        <v>18</v>
      </c>
      <c r="B19" s="16" t="s">
        <v>9</v>
      </c>
      <c r="C19" s="15" t="s">
        <v>8</v>
      </c>
      <c r="D19" s="26">
        <v>488</v>
      </c>
      <c r="E19" s="26">
        <v>3109.28</v>
      </c>
      <c r="F19" s="26"/>
      <c r="G19" s="26">
        <f t="shared" si="0"/>
        <v>0</v>
      </c>
      <c r="H19" s="31">
        <v>1</v>
      </c>
      <c r="I19" s="28">
        <f t="shared" si="1"/>
        <v>1517328.6400000001</v>
      </c>
    </row>
    <row r="20" spans="1:9" ht="177" customHeight="1">
      <c r="A20" s="13" t="s">
        <v>19</v>
      </c>
      <c r="B20" s="16" t="s">
        <v>9</v>
      </c>
      <c r="C20" s="15" t="s">
        <v>8</v>
      </c>
      <c r="D20" s="29">
        <v>41</v>
      </c>
      <c r="E20" s="29">
        <v>32361.75</v>
      </c>
      <c r="F20" s="29"/>
      <c r="G20" s="26">
        <f t="shared" si="0"/>
        <v>0</v>
      </c>
      <c r="H20" s="31">
        <v>1</v>
      </c>
      <c r="I20" s="28">
        <f t="shared" si="1"/>
        <v>1326831.75</v>
      </c>
    </row>
    <row r="21" spans="1:9" ht="160.5" customHeight="1">
      <c r="A21" s="14" t="s">
        <v>20</v>
      </c>
      <c r="B21" s="16" t="s">
        <v>9</v>
      </c>
      <c r="C21" s="15" t="s">
        <v>8</v>
      </c>
      <c r="D21" s="26">
        <v>6</v>
      </c>
      <c r="E21" s="26">
        <v>6504.48</v>
      </c>
      <c r="F21" s="26"/>
      <c r="G21" s="26">
        <f t="shared" si="0"/>
        <v>0</v>
      </c>
      <c r="H21" s="31">
        <v>1</v>
      </c>
      <c r="I21" s="28">
        <f>((D21*E21)-G21)*H21+0.09</f>
        <v>39026.969999999994</v>
      </c>
    </row>
    <row r="22" spans="1:9" ht="209.25" customHeight="1">
      <c r="A22" s="13" t="s">
        <v>21</v>
      </c>
      <c r="B22" s="16" t="s">
        <v>9</v>
      </c>
      <c r="C22" s="15" t="s">
        <v>8</v>
      </c>
      <c r="D22" s="26">
        <v>2</v>
      </c>
      <c r="E22" s="26">
        <v>17096.36</v>
      </c>
      <c r="F22" s="26"/>
      <c r="G22" s="26">
        <f t="shared" si="0"/>
        <v>0</v>
      </c>
      <c r="H22" s="31">
        <v>1</v>
      </c>
      <c r="I22" s="28">
        <f t="shared" si="1"/>
        <v>34192.72</v>
      </c>
    </row>
    <row r="23" spans="1:9" ht="183.75" customHeight="1">
      <c r="A23" s="13" t="s">
        <v>22</v>
      </c>
      <c r="B23" s="16" t="s">
        <v>9</v>
      </c>
      <c r="C23" s="15" t="s">
        <v>8</v>
      </c>
      <c r="D23" s="29">
        <v>1</v>
      </c>
      <c r="E23" s="29">
        <v>35815.76</v>
      </c>
      <c r="F23" s="29"/>
      <c r="G23" s="26">
        <f t="shared" si="0"/>
        <v>0</v>
      </c>
      <c r="H23" s="31">
        <v>1</v>
      </c>
      <c r="I23" s="28">
        <f t="shared" si="1"/>
        <v>35815.76</v>
      </c>
    </row>
    <row r="24" spans="1:9" ht="215.25" customHeight="1">
      <c r="A24" s="14" t="s">
        <v>23</v>
      </c>
      <c r="B24" s="16" t="s">
        <v>9</v>
      </c>
      <c r="C24" s="15" t="s">
        <v>8</v>
      </c>
      <c r="D24" s="26">
        <v>77</v>
      </c>
      <c r="E24" s="26">
        <v>1748.41</v>
      </c>
      <c r="F24" s="26">
        <v>434.53</v>
      </c>
      <c r="G24" s="26">
        <f t="shared" si="0"/>
        <v>33458.81</v>
      </c>
      <c r="H24" s="31">
        <v>1</v>
      </c>
      <c r="I24" s="28">
        <f t="shared" si="1"/>
        <v>101168.76000000001</v>
      </c>
    </row>
    <row r="25" spans="1:9" ht="231.75" customHeight="1">
      <c r="A25" s="13" t="s">
        <v>24</v>
      </c>
      <c r="B25" s="16" t="s">
        <v>9</v>
      </c>
      <c r="C25" s="15" t="s">
        <v>8</v>
      </c>
      <c r="D25" s="29">
        <v>249</v>
      </c>
      <c r="E25" s="29">
        <v>1551.04</v>
      </c>
      <c r="F25" s="26">
        <v>434.53</v>
      </c>
      <c r="G25" s="26">
        <f t="shared" si="0"/>
        <v>108197.96999999999</v>
      </c>
      <c r="H25" s="31">
        <v>1</v>
      </c>
      <c r="I25" s="28">
        <f t="shared" si="1"/>
        <v>278010.99</v>
      </c>
    </row>
    <row r="26" spans="1:9" ht="182.25" customHeight="1">
      <c r="A26" s="14" t="s">
        <v>25</v>
      </c>
      <c r="B26" s="16" t="s">
        <v>9</v>
      </c>
      <c r="C26" s="15" t="s">
        <v>8</v>
      </c>
      <c r="D26" s="26">
        <v>84</v>
      </c>
      <c r="E26" s="26">
        <v>4284.44</v>
      </c>
      <c r="F26" s="26">
        <v>434.53</v>
      </c>
      <c r="G26" s="26">
        <f t="shared" si="0"/>
        <v>36500.52</v>
      </c>
      <c r="H26" s="31">
        <v>1</v>
      </c>
      <c r="I26" s="28">
        <f t="shared" si="1"/>
        <v>323392.43999999994</v>
      </c>
    </row>
    <row r="27" spans="1:9" ht="47.25">
      <c r="A27" s="9" t="s">
        <v>6</v>
      </c>
      <c r="B27" s="9"/>
      <c r="C27" s="9"/>
      <c r="D27" s="30"/>
      <c r="E27" s="30"/>
      <c r="F27" s="30"/>
      <c r="G27" s="30"/>
      <c r="H27" s="27"/>
      <c r="I27" s="28">
        <f>I12+I13+I14+I15+I16+I17+I18+I19+I20+I21+I22+I23+I24+I25+I26</f>
        <v>34989099.99999999</v>
      </c>
    </row>
    <row r="28" spans="1:9" ht="15.75" customHeight="1">
      <c r="A28" s="36"/>
      <c r="B28" s="36"/>
      <c r="C28" s="36"/>
      <c r="D28" s="36"/>
      <c r="E28" s="36"/>
      <c r="F28" s="9"/>
      <c r="G28" s="9"/>
      <c r="H28" s="12"/>
      <c r="I28" s="12"/>
    </row>
    <row r="29" spans="1:2" ht="23.25" customHeight="1">
      <c r="A29" s="4" t="s">
        <v>33</v>
      </c>
      <c r="B29" s="4" t="s">
        <v>34</v>
      </c>
    </row>
    <row r="30" ht="27.75" customHeight="1">
      <c r="A30" s="4" t="s">
        <v>32</v>
      </c>
    </row>
    <row r="31" ht="20.25" customHeight="1">
      <c r="A31" s="4" t="s">
        <v>35</v>
      </c>
    </row>
    <row r="32" spans="1:2" ht="23.25" customHeight="1">
      <c r="A32" s="4" t="s">
        <v>36</v>
      </c>
      <c r="B32" s="4" t="s">
        <v>37</v>
      </c>
    </row>
    <row r="40" ht="15">
      <c r="I40" s="25"/>
    </row>
  </sheetData>
  <sheetProtection selectLockedCells="1" selectUnlockedCells="1"/>
  <mergeCells count="7">
    <mergeCell ref="A6:E6"/>
    <mergeCell ref="A7:E7"/>
    <mergeCell ref="A11:I11"/>
    <mergeCell ref="A28:E28"/>
    <mergeCell ref="A8:A9"/>
    <mergeCell ref="B8:B9"/>
    <mergeCell ref="C8:C9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2017-01-18T06:19:39Z</cp:lastPrinted>
  <dcterms:created xsi:type="dcterms:W3CDTF">2016-01-11T09:41:25Z</dcterms:created>
  <dcterms:modified xsi:type="dcterms:W3CDTF">2017-02-09T04:32:31Z</dcterms:modified>
  <cp:category/>
  <cp:version/>
  <cp:contentType/>
  <cp:contentStatus/>
</cp:coreProperties>
</file>