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 activeTab="1"/>
  </bookViews>
  <sheets>
    <sheet name="общий" sheetId="13" r:id="rId1"/>
    <sheet name="Лист1" sheetId="14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K108" i="14"/>
  <c r="K101" l="1"/>
  <c r="K87" l="1"/>
  <c r="K80"/>
  <c r="K66"/>
  <c r="K59"/>
  <c r="K52"/>
  <c r="K31" l="1"/>
  <c r="K24" l="1"/>
  <c r="K17" l="1"/>
  <c r="K10"/>
  <c r="K94" l="1"/>
  <c r="K45" l="1"/>
  <c r="J38" l="1"/>
  <c r="D38"/>
  <c r="K38" l="1"/>
  <c r="K7" i="13"/>
  <c r="K16"/>
  <c r="K24"/>
</calcChain>
</file>

<file path=xl/sharedStrings.xml><?xml version="1.0" encoding="utf-8"?>
<sst xmlns="http://schemas.openxmlformats.org/spreadsheetml/2006/main" count="263" uniqueCount="42">
  <si>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</si>
  <si>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</si>
  <si>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</si>
  <si>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ОТ!</t>
  </si>
  <si>
    <t>М3 и ОЦДИ</t>
  </si>
  <si>
    <t>инз</t>
  </si>
  <si>
    <t>КУ</t>
  </si>
  <si>
    <t>ОНИ</t>
  </si>
  <si>
    <t>соцди</t>
  </si>
  <si>
    <t>УС</t>
  </si>
  <si>
    <t>ТУ</t>
  </si>
  <si>
    <t>ОТ2</t>
  </si>
  <si>
    <t>ПНЗ</t>
  </si>
  <si>
    <t>Приложение №2</t>
  </si>
  <si>
    <t>Значение базового норматива затрат на предоставление услуг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 (Очно)</t>
  </si>
  <si>
    <t>Значение базового норматива затрат на предоставление услуг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 (Заочно)</t>
  </si>
  <si>
    <t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</t>
  </si>
  <si>
    <t xml:space="preserve">инз </t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</si>
  <si>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иных обстоятельств, которые ухудшают или способны ухудшить условия его жизнедеятельности; (1)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</si>
  <si>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в семье инвалида или инвалидов, в том числе ребенка-инвалида или детей-инвалидов, нуждающихся в постоянном постороннем уходе; (84)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</si>
  <si>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ребенка или детей (в том числе под опекой, попечительством), испытывающих трудности в социальной адаптации; (41)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</si>
  <si>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отсутствии работы и средств к существованию; (6)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</si>
  <si>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(2)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</si>
  <si>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t xml:space="preserve">Исполнитель: Экономист МБУ "КЦСОН"                                             </t>
  </si>
  <si>
    <t>Сидорова И.Б.</t>
  </si>
  <si>
    <t xml:space="preserve">Согласованно: 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</si>
  <si>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</si>
  <si>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</si>
  <si>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</si>
  <si>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(35)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бесплатность(платность) услуги: </t>
    </r>
    <r>
      <rPr>
        <sz val="10"/>
        <color indexed="8"/>
        <rFont val="Times New Roman"/>
        <family val="1"/>
        <charset val="204"/>
      </rPr>
      <t>бесплатно</t>
    </r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</si>
  <si>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(261)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</si>
  <si>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(45)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</si>
  <si>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(129)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</si>
  <si>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(заочно)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(211)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</si>
  <si>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t xml:space="preserve">                             Приложение № 2 </t>
  </si>
  <si>
    <t xml:space="preserve">                             к приказу от 29.12.2016г.   № 76-у                             </t>
  </si>
  <si>
    <t xml:space="preserve">                             к приказу от                              №</t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</si>
  <si>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Категории потребителей</t>
    </r>
    <r>
      <rPr>
        <sz val="10"/>
        <color indexed="8"/>
        <rFont val="Times New Roman"/>
        <family val="1"/>
        <charset val="204"/>
      </rPr>
      <t xml:space="preserve">: Гражданин полностью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   (194 )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</si>
  <si>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(1292)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</si>
  <si>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Категории потребителей услуги</t>
    </r>
    <r>
      <rPr>
        <sz val="10"/>
        <color indexed="8"/>
        <rFont val="Times New Roman"/>
        <family val="1"/>
        <charset val="204"/>
      </rPr>
      <t xml:space="preserve">: Гражданин при наличии в семье инвалида или инвалидов, в том числе ребенка-инвалида или детей-инвалидов, нуждающихся в постоянном постороннем уходе; (349)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 (платность) услуги: </t>
    </r>
    <r>
      <rPr>
        <sz val="10"/>
        <color indexed="8"/>
        <rFont val="Times New Roman"/>
        <family val="1"/>
        <charset val="204"/>
      </rPr>
      <t>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</si>
  <si>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полностью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(277)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 (платность) услуги: </t>
    </r>
    <r>
      <rPr>
        <sz val="10"/>
        <color indexed="8"/>
        <rFont val="Times New Roman"/>
        <family val="1"/>
        <charset val="204"/>
      </rPr>
      <t>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</si>
  <si>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>Гражданин, частично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(1409)
У</t>
    </r>
    <r>
      <rPr>
        <b/>
        <sz val="10"/>
        <color indexed="8"/>
        <rFont val="Times New Roman"/>
        <family val="1"/>
        <charset val="204"/>
      </rPr>
      <t>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</si>
</sst>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i/>
      <sz val="12"/>
      <color indexed="8"/>
      <name val="Century Gothic"/>
      <family val="2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Century Gothic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 indent="1"/>
    </xf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Font="1"/>
    <xf numFmtId="2" fontId="8" fillId="3" borderId="1" xfId="0" applyNumberFormat="1" applyFont="1" applyFill="1" applyBorder="1" applyAlignment="1">
      <alignment horizontal="center" wrapText="1"/>
    </xf>
    <xf numFmtId="0" fontId="14" fillId="0" borderId="0" xfId="0" applyFont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5" fillId="0" borderId="0" xfId="0" applyFont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40;%20&#1044;&#1054;&#1052;&#1059;%20&#1047;&#1040;&#1054;&#1063;&#1053;&#1054;.%20250%20&#1095;&#1077;&#1083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topLeftCell="A4" zoomScale="60" workbookViewId="0">
      <selection activeCell="C3" sqref="C3"/>
    </sheetView>
  </sheetViews>
  <sheetFormatPr defaultRowHeight="15"/>
  <cols>
    <col min="1" max="1" width="11.7109375" customWidth="1"/>
    <col min="2" max="8" width="9.28515625" bestFit="1" customWidth="1"/>
    <col min="9" max="9" width="11.85546875" bestFit="1" customWidth="1"/>
    <col min="10" max="10" width="9.28515625" bestFit="1" customWidth="1"/>
    <col min="11" max="11" width="20.140625" customWidth="1"/>
  </cols>
  <sheetData>
    <row r="1" spans="1:12">
      <c r="I1" t="s">
        <v>13</v>
      </c>
    </row>
    <row r="2" spans="1:12" ht="109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4" spans="1:12" ht="128.25" customHeight="1">
      <c r="A4" s="27" t="s">
        <v>0</v>
      </c>
      <c r="B4" s="27"/>
      <c r="C4" s="27"/>
      <c r="D4" s="27" t="s">
        <v>1</v>
      </c>
      <c r="E4" s="27"/>
      <c r="F4" s="27"/>
      <c r="G4" s="27"/>
      <c r="H4" s="27"/>
      <c r="I4" s="27"/>
      <c r="J4" s="27"/>
      <c r="K4" s="27" t="s">
        <v>2</v>
      </c>
    </row>
    <row r="5" spans="1:12" ht="58.5">
      <c r="A5" s="3" t="s">
        <v>3</v>
      </c>
      <c r="B5" s="4" t="s">
        <v>4</v>
      </c>
      <c r="C5" s="5" t="s">
        <v>5</v>
      </c>
      <c r="D5" s="5" t="s">
        <v>6</v>
      </c>
      <c r="E5" s="3" t="s">
        <v>7</v>
      </c>
      <c r="F5" s="5" t="s">
        <v>8</v>
      </c>
      <c r="G5" s="5" t="s">
        <v>9</v>
      </c>
      <c r="H5" s="3" t="s">
        <v>10</v>
      </c>
      <c r="I5" s="1" t="s">
        <v>11</v>
      </c>
      <c r="J5" s="1" t="s">
        <v>12</v>
      </c>
      <c r="K5" s="27"/>
    </row>
    <row r="6" spans="1:12" ht="17.25">
      <c r="A6" s="2">
        <v>1</v>
      </c>
      <c r="B6" s="6">
        <v>2</v>
      </c>
      <c r="C6" s="7">
        <v>3</v>
      </c>
      <c r="D6" s="6">
        <v>4</v>
      </c>
      <c r="E6" s="6">
        <v>5</v>
      </c>
      <c r="F6" s="6">
        <v>6</v>
      </c>
      <c r="G6" s="2">
        <v>7</v>
      </c>
      <c r="H6" s="6">
        <v>8</v>
      </c>
      <c r="I6" s="2">
        <v>9</v>
      </c>
      <c r="J6" s="2">
        <v>10</v>
      </c>
      <c r="K6" s="6">
        <v>11</v>
      </c>
    </row>
    <row r="7" spans="1:12" ht="15.75">
      <c r="A7" s="11">
        <v>2173.85</v>
      </c>
      <c r="B7" s="2">
        <v>160.99</v>
      </c>
      <c r="C7" s="2">
        <v>0</v>
      </c>
      <c r="D7" s="2">
        <v>188.91</v>
      </c>
      <c r="E7" s="2">
        <v>476.58</v>
      </c>
      <c r="F7" s="2">
        <v>143.53</v>
      </c>
      <c r="G7" s="2">
        <v>29.38</v>
      </c>
      <c r="H7" s="2">
        <v>13.18</v>
      </c>
      <c r="I7" s="2">
        <v>183.94641999999999</v>
      </c>
      <c r="J7" s="2">
        <v>83</v>
      </c>
      <c r="K7" s="9">
        <f>A7+B7+C7+D7+E7+F7+G7+H7+I7+J7</f>
        <v>3453.3664200000003</v>
      </c>
      <c r="L7" s="10"/>
    </row>
    <row r="8" spans="1:12" ht="15.75">
      <c r="A8" s="14"/>
      <c r="B8" s="12"/>
      <c r="C8" s="12"/>
      <c r="D8" s="12"/>
      <c r="E8" s="12"/>
      <c r="F8" s="12"/>
      <c r="G8" s="12"/>
      <c r="H8" s="12"/>
      <c r="I8" s="12"/>
      <c r="J8" s="12"/>
      <c r="K8" s="13"/>
      <c r="L8" s="12"/>
    </row>
    <row r="9" spans="1:12" ht="15.75">
      <c r="A9" s="14"/>
      <c r="B9" s="12"/>
      <c r="C9" s="12"/>
      <c r="D9" s="12"/>
      <c r="E9" s="12"/>
      <c r="F9" s="12"/>
      <c r="G9" s="12"/>
      <c r="H9" s="12"/>
      <c r="I9" s="12"/>
      <c r="J9" s="12"/>
      <c r="K9" s="13"/>
      <c r="L9" s="12"/>
    </row>
    <row r="11" spans="1:12" ht="29.25" customHeight="1">
      <c r="A11" s="28" t="s">
        <v>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2" ht="64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2" ht="128.25" customHeight="1">
      <c r="A13" s="27" t="s">
        <v>0</v>
      </c>
      <c r="B13" s="27"/>
      <c r="C13" s="27"/>
      <c r="D13" s="27" t="s">
        <v>1</v>
      </c>
      <c r="E13" s="27"/>
      <c r="F13" s="27"/>
      <c r="G13" s="27"/>
      <c r="H13" s="27"/>
      <c r="I13" s="27"/>
      <c r="J13" s="27"/>
      <c r="K13" s="27" t="s">
        <v>2</v>
      </c>
    </row>
    <row r="14" spans="1:12" ht="58.5">
      <c r="A14" s="3" t="s">
        <v>3</v>
      </c>
      <c r="B14" s="4" t="s">
        <v>4</v>
      </c>
      <c r="C14" s="5" t="s">
        <v>5</v>
      </c>
      <c r="D14" s="5" t="s">
        <v>6</v>
      </c>
      <c r="E14" s="3" t="s">
        <v>7</v>
      </c>
      <c r="F14" s="5" t="s">
        <v>8</v>
      </c>
      <c r="G14" s="5" t="s">
        <v>9</v>
      </c>
      <c r="H14" s="3" t="s">
        <v>10</v>
      </c>
      <c r="I14" s="1" t="s">
        <v>11</v>
      </c>
      <c r="J14" s="1" t="s">
        <v>12</v>
      </c>
      <c r="K14" s="27"/>
    </row>
    <row r="15" spans="1:12" ht="17.25">
      <c r="A15" s="2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2">
        <v>7</v>
      </c>
      <c r="H15" s="6">
        <v>8</v>
      </c>
      <c r="I15" s="2">
        <v>9</v>
      </c>
      <c r="J15" s="2">
        <v>10</v>
      </c>
      <c r="K15" s="6">
        <v>11</v>
      </c>
    </row>
    <row r="16" spans="1:12" ht="15.75">
      <c r="A16" s="2">
        <v>2607.67</v>
      </c>
      <c r="B16" s="2">
        <v>0</v>
      </c>
      <c r="C16" s="2">
        <v>0</v>
      </c>
      <c r="D16" s="2">
        <v>14.71</v>
      </c>
      <c r="E16" s="2">
        <v>0</v>
      </c>
      <c r="F16" s="2">
        <v>0</v>
      </c>
      <c r="G16" s="2">
        <v>8.36</v>
      </c>
      <c r="H16" s="2">
        <v>0</v>
      </c>
      <c r="I16" s="2">
        <v>20.542999999999999</v>
      </c>
      <c r="J16" s="2">
        <v>0</v>
      </c>
      <c r="K16" s="6">
        <f>A16+B16+C16+D16+E16+F16+G16+H16+I16+J16</f>
        <v>2651.2830000000004</v>
      </c>
    </row>
    <row r="19" spans="1:11" ht="71.25" customHeight="1">
      <c r="A19" s="28" t="s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0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35.25" customHeight="1">
      <c r="A21" s="27" t="s">
        <v>0</v>
      </c>
      <c r="B21" s="27"/>
      <c r="C21" s="27"/>
      <c r="D21" s="27" t="s">
        <v>1</v>
      </c>
      <c r="E21" s="27"/>
      <c r="F21" s="27"/>
      <c r="G21" s="27"/>
      <c r="H21" s="27"/>
      <c r="I21" s="27"/>
      <c r="J21" s="27"/>
      <c r="K21" s="27" t="s">
        <v>2</v>
      </c>
    </row>
    <row r="22" spans="1:11" ht="35.25" customHeight="1">
      <c r="A22" s="3" t="s">
        <v>3</v>
      </c>
      <c r="B22" s="4" t="s">
        <v>4</v>
      </c>
      <c r="C22" s="5" t="s">
        <v>5</v>
      </c>
      <c r="D22" s="5" t="s">
        <v>6</v>
      </c>
      <c r="E22" s="3" t="s">
        <v>7</v>
      </c>
      <c r="F22" s="5" t="s">
        <v>8</v>
      </c>
      <c r="G22" s="5" t="s">
        <v>9</v>
      </c>
      <c r="H22" s="3" t="s">
        <v>10</v>
      </c>
      <c r="I22" s="1" t="s">
        <v>11</v>
      </c>
      <c r="J22" s="1" t="s">
        <v>12</v>
      </c>
      <c r="K22" s="27"/>
    </row>
    <row r="23" spans="1:11" ht="35.25" customHeight="1">
      <c r="A23" s="2">
        <v>1</v>
      </c>
      <c r="B23" s="6">
        <v>2</v>
      </c>
      <c r="C23" s="7">
        <v>3</v>
      </c>
      <c r="D23" s="6">
        <v>4</v>
      </c>
      <c r="E23" s="6">
        <v>5</v>
      </c>
      <c r="F23" s="6">
        <v>6</v>
      </c>
      <c r="G23" s="2">
        <v>7</v>
      </c>
      <c r="H23" s="6">
        <v>8</v>
      </c>
      <c r="I23" s="2">
        <v>9</v>
      </c>
      <c r="J23" s="2">
        <v>10</v>
      </c>
      <c r="K23" s="6">
        <v>11</v>
      </c>
    </row>
    <row r="24" spans="1:11" ht="35.25" customHeight="1">
      <c r="A24" s="11">
        <v>32069.73</v>
      </c>
      <c r="B24" s="2">
        <v>0</v>
      </c>
      <c r="C24" s="2">
        <v>0</v>
      </c>
      <c r="D24" s="2">
        <v>359.7</v>
      </c>
      <c r="E24" s="2">
        <v>0</v>
      </c>
      <c r="F24" s="2">
        <v>1253</v>
      </c>
      <c r="G24" s="2">
        <v>0</v>
      </c>
      <c r="H24" s="2">
        <v>10980.65</v>
      </c>
      <c r="I24" s="2">
        <v>6923.13</v>
      </c>
      <c r="J24" s="2">
        <v>169.97</v>
      </c>
      <c r="K24" s="6">
        <f>A24+B24+C24+D24+E24+F24+G24+H24+I24+J24</f>
        <v>51756.18</v>
      </c>
    </row>
    <row r="26" spans="1:11">
      <c r="K26" s="8"/>
    </row>
    <row r="27" spans="1:11">
      <c r="K27" s="8"/>
    </row>
  </sheetData>
  <mergeCells count="12">
    <mergeCell ref="A2:K2"/>
    <mergeCell ref="A4:C4"/>
    <mergeCell ref="D4:J4"/>
    <mergeCell ref="K4:K5"/>
    <mergeCell ref="A21:C21"/>
    <mergeCell ref="D21:J21"/>
    <mergeCell ref="K21:K22"/>
    <mergeCell ref="A11:K12"/>
    <mergeCell ref="A13:C13"/>
    <mergeCell ref="D13:J13"/>
    <mergeCell ref="K13:K14"/>
    <mergeCell ref="A19:K20"/>
  </mergeCells>
  <phoneticPr fontId="7" type="noConversion"/>
  <printOptions horizontalCentered="1" verticalCentered="1"/>
  <pageMargins left="0.39370078740157483" right="0.19685039370078741" top="0.39370078740157483" bottom="0" header="0.51181102362204722" footer="0.511811023622047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tabSelected="1" topLeftCell="A89" workbookViewId="0">
      <selection activeCell="D113" sqref="D113"/>
    </sheetView>
  </sheetViews>
  <sheetFormatPr defaultRowHeight="15"/>
  <cols>
    <col min="1" max="1" width="9.42578125" customWidth="1"/>
    <col min="2" max="2" width="8.140625" customWidth="1"/>
    <col min="3" max="3" width="7.7109375" customWidth="1"/>
    <col min="4" max="4" width="7.28515625" customWidth="1"/>
    <col min="5" max="5" width="8.28515625" customWidth="1"/>
    <col min="6" max="6" width="8.42578125" customWidth="1"/>
    <col min="7" max="7" width="6.42578125" customWidth="1"/>
    <col min="8" max="8" width="7.140625" customWidth="1"/>
    <col min="9" max="9" width="8.85546875" customWidth="1"/>
    <col min="10" max="10" width="7.85546875" customWidth="1"/>
    <col min="11" max="11" width="10.5703125" customWidth="1"/>
  </cols>
  <sheetData>
    <row r="1" spans="1:11">
      <c r="G1" s="35" t="s">
        <v>34</v>
      </c>
      <c r="H1" s="35"/>
      <c r="I1" s="35"/>
      <c r="J1" s="35"/>
      <c r="K1" s="35"/>
    </row>
    <row r="2" spans="1:11" ht="12" customHeight="1">
      <c r="G2" s="35" t="s">
        <v>36</v>
      </c>
      <c r="H2" s="35"/>
      <c r="I2" s="35"/>
      <c r="J2" s="35"/>
      <c r="K2" s="35"/>
    </row>
    <row r="3" spans="1:11" ht="16.5" customHeight="1">
      <c r="G3" s="35" t="s">
        <v>34</v>
      </c>
      <c r="H3" s="35"/>
      <c r="I3" s="35"/>
      <c r="J3" s="35"/>
      <c r="K3" s="35"/>
    </row>
    <row r="4" spans="1:11" ht="11.25" customHeight="1">
      <c r="G4" s="30" t="s">
        <v>35</v>
      </c>
      <c r="H4" s="30"/>
      <c r="I4" s="30"/>
      <c r="J4" s="30"/>
      <c r="K4" s="30"/>
    </row>
    <row r="5" spans="1:11" ht="9" customHeight="1">
      <c r="A5" s="31" t="s">
        <v>29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12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43.5" customHeight="1">
      <c r="A7" s="32" t="s">
        <v>0</v>
      </c>
      <c r="B7" s="32"/>
      <c r="C7" s="32"/>
      <c r="D7" s="32" t="s">
        <v>1</v>
      </c>
      <c r="E7" s="32"/>
      <c r="F7" s="32"/>
      <c r="G7" s="32"/>
      <c r="H7" s="32"/>
      <c r="I7" s="32"/>
      <c r="J7" s="32"/>
      <c r="K7" s="32" t="s">
        <v>2</v>
      </c>
    </row>
    <row r="8" spans="1:11" ht="48" customHeight="1">
      <c r="A8" s="15" t="s">
        <v>3</v>
      </c>
      <c r="B8" s="16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32"/>
    </row>
    <row r="9" spans="1:1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</row>
    <row r="10" spans="1:11" ht="21" customHeight="1">
      <c r="A10" s="17">
        <v>136544.6</v>
      </c>
      <c r="B10" s="17">
        <v>2857.14</v>
      </c>
      <c r="C10" s="25">
        <v>4660</v>
      </c>
      <c r="D10" s="17">
        <v>0</v>
      </c>
      <c r="E10" s="25"/>
      <c r="F10" s="17">
        <v>0</v>
      </c>
      <c r="G10" s="25"/>
      <c r="H10" s="17">
        <v>0</v>
      </c>
      <c r="I10" s="17">
        <v>12849.83</v>
      </c>
      <c r="J10" s="17">
        <v>4706.8999999999996</v>
      </c>
      <c r="K10" s="19">
        <f>A10+B10+C10+D10+E10+F10+G10+H10+I10+J10</f>
        <v>161618.47</v>
      </c>
    </row>
    <row r="11" spans="1:11" ht="3" hidden="1" customHeight="1"/>
    <row r="12" spans="1:11" ht="9.75" customHeight="1">
      <c r="A12" s="31" t="s">
        <v>30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05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45" customHeight="1">
      <c r="A14" s="32" t="s">
        <v>0</v>
      </c>
      <c r="B14" s="32"/>
      <c r="C14" s="32"/>
      <c r="D14" s="32" t="s">
        <v>1</v>
      </c>
      <c r="E14" s="32"/>
      <c r="F14" s="32"/>
      <c r="G14" s="32"/>
      <c r="H14" s="32"/>
      <c r="I14" s="32"/>
      <c r="J14" s="32"/>
      <c r="K14" s="32" t="s">
        <v>2</v>
      </c>
    </row>
    <row r="15" spans="1:11" ht="43.5" customHeight="1">
      <c r="A15" s="15" t="s">
        <v>3</v>
      </c>
      <c r="B15" s="16" t="s">
        <v>4</v>
      </c>
      <c r="C15" s="15" t="s">
        <v>5</v>
      </c>
      <c r="D15" s="15" t="s">
        <v>6</v>
      </c>
      <c r="E15" s="15" t="s">
        <v>7</v>
      </c>
      <c r="F15" s="15" t="s">
        <v>8</v>
      </c>
      <c r="G15" s="15" t="s">
        <v>9</v>
      </c>
      <c r="H15" s="15" t="s">
        <v>10</v>
      </c>
      <c r="I15" s="15" t="s">
        <v>11</v>
      </c>
      <c r="J15" s="15" t="s">
        <v>12</v>
      </c>
      <c r="K15" s="32"/>
    </row>
    <row r="16" spans="1:11" ht="14.2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</row>
    <row r="17" spans="1:11" ht="19.5" customHeight="1">
      <c r="A17" s="17">
        <v>30299.15</v>
      </c>
      <c r="B17" s="17">
        <v>383.14</v>
      </c>
      <c r="C17" s="17">
        <v>1127.97</v>
      </c>
      <c r="D17" s="17">
        <v>0</v>
      </c>
      <c r="E17" s="17"/>
      <c r="F17" s="17">
        <v>0</v>
      </c>
      <c r="G17" s="17"/>
      <c r="H17" s="17">
        <v>1173.78</v>
      </c>
      <c r="I17" s="17">
        <v>2420.89</v>
      </c>
      <c r="J17" s="17">
        <v>965.64</v>
      </c>
      <c r="K17" s="19">
        <f>A17+B17+C17+H17+I17+J17</f>
        <v>36370.57</v>
      </c>
    </row>
    <row r="18" spans="1:11" ht="0.75" customHeight="1"/>
    <row r="19" spans="1:11" hidden="1">
      <c r="A19" s="31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16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42" customHeight="1">
      <c r="A21" s="32" t="s">
        <v>0</v>
      </c>
      <c r="B21" s="32"/>
      <c r="C21" s="32"/>
      <c r="D21" s="32" t="s">
        <v>1</v>
      </c>
      <c r="E21" s="32"/>
      <c r="F21" s="32"/>
      <c r="G21" s="32"/>
      <c r="H21" s="32"/>
      <c r="I21" s="32"/>
      <c r="J21" s="32"/>
      <c r="K21" s="32" t="s">
        <v>2</v>
      </c>
    </row>
    <row r="22" spans="1:11" ht="47.25" customHeight="1">
      <c r="A22" s="15" t="s">
        <v>3</v>
      </c>
      <c r="B22" s="16" t="s">
        <v>4</v>
      </c>
      <c r="C22" s="15" t="s">
        <v>5</v>
      </c>
      <c r="D22" s="15" t="s">
        <v>6</v>
      </c>
      <c r="E22" s="15" t="s">
        <v>7</v>
      </c>
      <c r="F22" s="15" t="s">
        <v>8</v>
      </c>
      <c r="G22" s="15" t="s">
        <v>9</v>
      </c>
      <c r="H22" s="15" t="s">
        <v>10</v>
      </c>
      <c r="I22" s="15" t="s">
        <v>11</v>
      </c>
      <c r="J22" s="15" t="s">
        <v>12</v>
      </c>
      <c r="K22" s="32"/>
    </row>
    <row r="23" spans="1:11" ht="12.75" customHeight="1">
      <c r="A23" s="18">
        <v>1</v>
      </c>
      <c r="B23" s="15">
        <v>2</v>
      </c>
      <c r="C23" s="20">
        <v>3</v>
      </c>
      <c r="D23" s="15">
        <v>4</v>
      </c>
      <c r="E23" s="15">
        <v>5</v>
      </c>
      <c r="F23" s="15">
        <v>6</v>
      </c>
      <c r="G23" s="18">
        <v>7</v>
      </c>
      <c r="H23" s="15">
        <v>8</v>
      </c>
      <c r="I23" s="18">
        <v>9</v>
      </c>
      <c r="J23" s="18">
        <v>10</v>
      </c>
      <c r="K23" s="15">
        <v>11</v>
      </c>
    </row>
    <row r="24" spans="1:11">
      <c r="A24" s="17">
        <v>106201.35</v>
      </c>
      <c r="B24" s="17">
        <v>2222.2199999999998</v>
      </c>
      <c r="C24" s="17">
        <v>4515.5600000000004</v>
      </c>
      <c r="D24" s="17">
        <v>0</v>
      </c>
      <c r="E24" s="24"/>
      <c r="F24" s="17">
        <v>0</v>
      </c>
      <c r="G24" s="24"/>
      <c r="H24" s="17">
        <v>0</v>
      </c>
      <c r="I24" s="17">
        <v>5641.26</v>
      </c>
      <c r="J24" s="17">
        <v>2737.75</v>
      </c>
      <c r="K24" s="19">
        <f>A24+B24+C24+I24+J24</f>
        <v>121318.14</v>
      </c>
    </row>
    <row r="25" spans="1:11" ht="6.75" customHeight="1"/>
    <row r="26" spans="1:11" ht="12" customHeight="1">
      <c r="A26" s="31" t="s">
        <v>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06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31.5" customHeight="1">
      <c r="A28" s="32" t="s">
        <v>0</v>
      </c>
      <c r="B28" s="32"/>
      <c r="C28" s="32"/>
      <c r="D28" s="32" t="s">
        <v>1</v>
      </c>
      <c r="E28" s="32"/>
      <c r="F28" s="32"/>
      <c r="G28" s="32"/>
      <c r="H28" s="32"/>
      <c r="I28" s="32"/>
      <c r="J28" s="32"/>
      <c r="K28" s="36" t="s">
        <v>2</v>
      </c>
    </row>
    <row r="29" spans="1:11" ht="48.75" customHeight="1">
      <c r="A29" s="15" t="s">
        <v>3</v>
      </c>
      <c r="B29" s="16" t="s">
        <v>4</v>
      </c>
      <c r="C29" s="15" t="s">
        <v>5</v>
      </c>
      <c r="D29" s="15" t="s">
        <v>6</v>
      </c>
      <c r="E29" s="15" t="s">
        <v>7</v>
      </c>
      <c r="F29" s="15" t="s">
        <v>8</v>
      </c>
      <c r="G29" s="15" t="s">
        <v>9</v>
      </c>
      <c r="H29" s="15" t="s">
        <v>10</v>
      </c>
      <c r="I29" s="15" t="s">
        <v>11</v>
      </c>
      <c r="J29" s="15" t="s">
        <v>12</v>
      </c>
      <c r="K29" s="37"/>
    </row>
    <row r="30" spans="1:11" ht="15.75" customHeight="1">
      <c r="A30" s="18">
        <v>1</v>
      </c>
      <c r="B30" s="18">
        <v>2</v>
      </c>
      <c r="C30" s="18">
        <v>3</v>
      </c>
      <c r="D30" s="18">
        <v>4</v>
      </c>
      <c r="E30" s="18">
        <v>5</v>
      </c>
      <c r="F30" s="18">
        <v>6</v>
      </c>
      <c r="G30" s="18">
        <v>7</v>
      </c>
      <c r="H30" s="18">
        <v>8</v>
      </c>
      <c r="I30" s="18">
        <v>9</v>
      </c>
      <c r="J30" s="18">
        <v>10</v>
      </c>
      <c r="K30" s="18">
        <v>11</v>
      </c>
    </row>
    <row r="31" spans="1:11">
      <c r="A31" s="17">
        <v>37046.980000000003</v>
      </c>
      <c r="B31" s="17">
        <v>775.19</v>
      </c>
      <c r="C31" s="24">
        <v>2057.37</v>
      </c>
      <c r="D31" s="17">
        <v>0</v>
      </c>
      <c r="E31" s="24">
        <v>0</v>
      </c>
      <c r="F31" s="17">
        <v>0</v>
      </c>
      <c r="G31" s="24">
        <v>0</v>
      </c>
      <c r="H31" s="17">
        <v>0</v>
      </c>
      <c r="I31" s="17">
        <v>1381.31</v>
      </c>
      <c r="J31" s="17">
        <v>813.43</v>
      </c>
      <c r="K31" s="19">
        <f>A31+B31+C31+I31+J31</f>
        <v>42074.280000000006</v>
      </c>
    </row>
    <row r="32" spans="1:11" ht="6" customHeight="1"/>
    <row r="33" spans="1:11">
      <c r="A33" s="31" t="s">
        <v>33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03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41.25" customHeight="1">
      <c r="A35" s="32" t="s">
        <v>0</v>
      </c>
      <c r="B35" s="32"/>
      <c r="C35" s="32"/>
      <c r="D35" s="32" t="s">
        <v>1</v>
      </c>
      <c r="E35" s="32"/>
      <c r="F35" s="32"/>
      <c r="G35" s="32"/>
      <c r="H35" s="32"/>
      <c r="I35" s="32"/>
      <c r="J35" s="32"/>
      <c r="K35" s="32" t="s">
        <v>2</v>
      </c>
    </row>
    <row r="36" spans="1:11" ht="44.25" customHeight="1">
      <c r="A36" s="15" t="s">
        <v>3</v>
      </c>
      <c r="B36" s="16" t="s">
        <v>4</v>
      </c>
      <c r="C36" s="15" t="s">
        <v>5</v>
      </c>
      <c r="D36" s="15" t="s">
        <v>6</v>
      </c>
      <c r="E36" s="15" t="s">
        <v>7</v>
      </c>
      <c r="F36" s="15" t="s">
        <v>8</v>
      </c>
      <c r="G36" s="15" t="s">
        <v>9</v>
      </c>
      <c r="H36" s="15" t="s">
        <v>10</v>
      </c>
      <c r="I36" s="15" t="s">
        <v>11</v>
      </c>
      <c r="J36" s="15" t="s">
        <v>12</v>
      </c>
      <c r="K36" s="32"/>
    </row>
    <row r="37" spans="1:11">
      <c r="A37" s="18">
        <v>1</v>
      </c>
      <c r="B37" s="18">
        <v>2</v>
      </c>
      <c r="C37" s="18">
        <v>3</v>
      </c>
      <c r="D37" s="18">
        <v>4</v>
      </c>
      <c r="E37" s="18">
        <v>5</v>
      </c>
      <c r="F37" s="18">
        <v>6</v>
      </c>
      <c r="G37" s="18">
        <v>7</v>
      </c>
      <c r="H37" s="18">
        <v>8</v>
      </c>
      <c r="I37" s="18">
        <v>9</v>
      </c>
      <c r="J37" s="18">
        <v>10</v>
      </c>
      <c r="K37" s="18">
        <v>11</v>
      </c>
    </row>
    <row r="38" spans="1:11">
      <c r="A38" s="17">
        <v>7763.12</v>
      </c>
      <c r="B38" s="18">
        <v>0</v>
      </c>
      <c r="C38" s="18">
        <v>0</v>
      </c>
      <c r="D38" s="17">
        <f>[1]Лист5!H41</f>
        <v>0</v>
      </c>
      <c r="E38" s="18">
        <v>0</v>
      </c>
      <c r="F38" s="18">
        <v>0</v>
      </c>
      <c r="G38" s="17">
        <v>955.28</v>
      </c>
      <c r="H38" s="18">
        <v>0</v>
      </c>
      <c r="I38" s="17">
        <v>445.05</v>
      </c>
      <c r="J38" s="17">
        <f>[1]Лист9!H41</f>
        <v>0</v>
      </c>
      <c r="K38" s="19">
        <f>A38+B38+C38+D38+E38+F38+G38+H38+I38+J38</f>
        <v>9163.4499999999989</v>
      </c>
    </row>
    <row r="39" spans="1:11" ht="3" customHeight="1"/>
    <row r="40" spans="1:11" ht="119.25" customHeight="1">
      <c r="A40" s="31" t="s">
        <v>37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6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41.25" customHeight="1">
      <c r="A42" s="32" t="s">
        <v>0</v>
      </c>
      <c r="B42" s="32"/>
      <c r="C42" s="32"/>
      <c r="D42" s="32" t="s">
        <v>1</v>
      </c>
      <c r="E42" s="32"/>
      <c r="F42" s="32"/>
      <c r="G42" s="32"/>
      <c r="H42" s="32"/>
      <c r="I42" s="32"/>
      <c r="J42" s="32"/>
      <c r="K42" s="32" t="s">
        <v>2</v>
      </c>
    </row>
    <row r="43" spans="1:11" ht="33.75" customHeight="1">
      <c r="A43" s="15" t="s">
        <v>3</v>
      </c>
      <c r="B43" s="16" t="s">
        <v>4</v>
      </c>
      <c r="C43" s="15" t="s">
        <v>17</v>
      </c>
      <c r="D43" s="15" t="s">
        <v>6</v>
      </c>
      <c r="E43" s="15" t="s">
        <v>7</v>
      </c>
      <c r="F43" s="15" t="s">
        <v>8</v>
      </c>
      <c r="G43" s="15" t="s">
        <v>9</v>
      </c>
      <c r="H43" s="15" t="s">
        <v>10</v>
      </c>
      <c r="I43" s="15" t="s">
        <v>11</v>
      </c>
      <c r="J43" s="15" t="s">
        <v>12</v>
      </c>
      <c r="K43" s="32"/>
    </row>
    <row r="44" spans="1:11">
      <c r="A44" s="18">
        <v>1</v>
      </c>
      <c r="B44" s="18">
        <v>2</v>
      </c>
      <c r="C44" s="18">
        <v>3</v>
      </c>
      <c r="D44" s="18">
        <v>4</v>
      </c>
      <c r="E44" s="18">
        <v>5</v>
      </c>
      <c r="F44" s="18">
        <v>6</v>
      </c>
      <c r="G44" s="18">
        <v>7</v>
      </c>
      <c r="H44" s="18">
        <v>8</v>
      </c>
      <c r="I44" s="18">
        <v>9</v>
      </c>
      <c r="J44" s="18">
        <v>10</v>
      </c>
      <c r="K44" s="18">
        <v>11</v>
      </c>
    </row>
    <row r="45" spans="1:11">
      <c r="A45" s="17">
        <v>3407.89</v>
      </c>
      <c r="B45" s="17">
        <v>752.8</v>
      </c>
      <c r="C45" s="17">
        <v>0</v>
      </c>
      <c r="D45" s="17">
        <v>1265.45</v>
      </c>
      <c r="E45" s="17">
        <v>971.12</v>
      </c>
      <c r="F45" s="17">
        <v>532.9</v>
      </c>
      <c r="G45" s="17">
        <v>197.53</v>
      </c>
      <c r="H45" s="17">
        <v>11.98</v>
      </c>
      <c r="I45" s="22">
        <v>841.7</v>
      </c>
      <c r="J45" s="17">
        <v>339.41</v>
      </c>
      <c r="K45" s="19">
        <f>A45+B45+C45+D45+E45+F45+G45+H45+I45+J45</f>
        <v>8320.7799999999988</v>
      </c>
    </row>
    <row r="46" spans="1:11" ht="8.25" customHeight="1"/>
    <row r="47" spans="1:11" ht="119.25" customHeight="1">
      <c r="A47" s="31" t="s">
        <v>38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.5" hidden="1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46.5" customHeight="1">
      <c r="A49" s="32" t="s">
        <v>0</v>
      </c>
      <c r="B49" s="32"/>
      <c r="C49" s="32"/>
      <c r="D49" s="32" t="s">
        <v>1</v>
      </c>
      <c r="E49" s="32"/>
      <c r="F49" s="32"/>
      <c r="G49" s="32"/>
      <c r="H49" s="32"/>
      <c r="I49" s="32"/>
      <c r="J49" s="32"/>
      <c r="K49" s="32" t="s">
        <v>2</v>
      </c>
    </row>
    <row r="50" spans="1:11" ht="42" customHeight="1">
      <c r="A50" s="15" t="s">
        <v>3</v>
      </c>
      <c r="B50" s="16" t="s">
        <v>4</v>
      </c>
      <c r="C50" s="15" t="s">
        <v>5</v>
      </c>
      <c r="D50" s="15" t="s">
        <v>6</v>
      </c>
      <c r="E50" s="15" t="s">
        <v>7</v>
      </c>
      <c r="F50" s="15" t="s">
        <v>8</v>
      </c>
      <c r="G50" s="15" t="s">
        <v>9</v>
      </c>
      <c r="H50" s="15" t="s">
        <v>10</v>
      </c>
      <c r="I50" s="15" t="s">
        <v>11</v>
      </c>
      <c r="J50" s="15" t="s">
        <v>12</v>
      </c>
      <c r="K50" s="32"/>
    </row>
    <row r="51" spans="1:11">
      <c r="A51" s="18">
        <v>1</v>
      </c>
      <c r="B51" s="15">
        <v>2</v>
      </c>
      <c r="C51" s="15">
        <v>3</v>
      </c>
      <c r="D51" s="15">
        <v>4</v>
      </c>
      <c r="E51" s="15">
        <v>5</v>
      </c>
      <c r="F51" s="15">
        <v>6</v>
      </c>
      <c r="G51" s="18">
        <v>7</v>
      </c>
      <c r="H51" s="15">
        <v>8</v>
      </c>
      <c r="I51" s="18">
        <v>9</v>
      </c>
      <c r="J51" s="18">
        <v>10</v>
      </c>
      <c r="K51" s="15">
        <v>11</v>
      </c>
    </row>
    <row r="52" spans="1:11">
      <c r="A52" s="17">
        <v>3052.46</v>
      </c>
      <c r="B52" s="17">
        <v>338.19</v>
      </c>
      <c r="C52" s="17">
        <v>207.64</v>
      </c>
      <c r="D52" s="17">
        <v>442.33</v>
      </c>
      <c r="E52" s="17">
        <v>1779.32</v>
      </c>
      <c r="F52" s="17">
        <v>100.23</v>
      </c>
      <c r="G52" s="17">
        <v>162.28</v>
      </c>
      <c r="H52" s="17">
        <v>10.69</v>
      </c>
      <c r="I52" s="17">
        <v>65.44</v>
      </c>
      <c r="J52" s="17">
        <v>56.85</v>
      </c>
      <c r="K52" s="19">
        <f>A52+B52+C52+D52+E52+F52+G52+H52+I52+J52</f>
        <v>6215.4299999999985</v>
      </c>
    </row>
    <row r="53" spans="1:11" ht="3.75" customHeight="1"/>
    <row r="54" spans="1:11" ht="101.25" customHeight="1">
      <c r="A54" s="31" t="s">
        <v>39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5.25" hidden="1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42" customHeight="1">
      <c r="A56" s="32" t="s">
        <v>0</v>
      </c>
      <c r="B56" s="32"/>
      <c r="C56" s="32"/>
      <c r="D56" s="32" t="s">
        <v>1</v>
      </c>
      <c r="E56" s="32"/>
      <c r="F56" s="32"/>
      <c r="G56" s="32"/>
      <c r="H56" s="32"/>
      <c r="I56" s="32"/>
      <c r="J56" s="32"/>
      <c r="K56" s="32" t="s">
        <v>2</v>
      </c>
    </row>
    <row r="57" spans="1:11" ht="45" customHeight="1">
      <c r="A57" s="15" t="s">
        <v>3</v>
      </c>
      <c r="B57" s="16" t="s">
        <v>4</v>
      </c>
      <c r="C57" s="15" t="s">
        <v>5</v>
      </c>
      <c r="D57" s="15" t="s">
        <v>6</v>
      </c>
      <c r="E57" s="15" t="s">
        <v>7</v>
      </c>
      <c r="F57" s="15" t="s">
        <v>8</v>
      </c>
      <c r="G57" s="15" t="s">
        <v>9</v>
      </c>
      <c r="H57" s="15" t="s">
        <v>10</v>
      </c>
      <c r="I57" s="15" t="s">
        <v>11</v>
      </c>
      <c r="J57" s="15" t="s">
        <v>12</v>
      </c>
      <c r="K57" s="32"/>
    </row>
    <row r="58" spans="1:11">
      <c r="A58" s="18">
        <v>1</v>
      </c>
      <c r="B58" s="18">
        <v>2</v>
      </c>
      <c r="C58" s="18">
        <v>3</v>
      </c>
      <c r="D58" s="18">
        <v>4</v>
      </c>
      <c r="E58" s="18">
        <v>5</v>
      </c>
      <c r="F58" s="18">
        <v>6</v>
      </c>
      <c r="G58" s="18">
        <v>7</v>
      </c>
      <c r="H58" s="18">
        <v>8</v>
      </c>
      <c r="I58" s="18">
        <v>9</v>
      </c>
      <c r="J58" s="18">
        <v>10</v>
      </c>
      <c r="K58" s="15">
        <v>11</v>
      </c>
    </row>
    <row r="59" spans="1:11">
      <c r="A59" s="17">
        <v>2131.0700000000002</v>
      </c>
      <c r="B59" s="17">
        <v>272.73</v>
      </c>
      <c r="C59" s="18">
        <v>0</v>
      </c>
      <c r="D59" s="17">
        <v>327.9</v>
      </c>
      <c r="E59" s="17">
        <v>90.05</v>
      </c>
      <c r="F59" s="17">
        <v>66.28</v>
      </c>
      <c r="G59" s="17">
        <v>48.41</v>
      </c>
      <c r="H59" s="17">
        <v>3.16</v>
      </c>
      <c r="I59" s="17">
        <v>7.7</v>
      </c>
      <c r="J59" s="17">
        <v>82.1</v>
      </c>
      <c r="K59" s="19">
        <f>A59+B59+D59+E59+F59+G59+H59+I59+J59</f>
        <v>3029.4</v>
      </c>
    </row>
    <row r="61" spans="1:11" ht="105.75" customHeight="1">
      <c r="A61" s="31" t="s">
        <v>20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46.5" customHeight="1">
      <c r="A63" s="32" t="s">
        <v>0</v>
      </c>
      <c r="B63" s="32"/>
      <c r="C63" s="32"/>
      <c r="D63" s="32" t="s">
        <v>1</v>
      </c>
      <c r="E63" s="32"/>
      <c r="F63" s="32"/>
      <c r="G63" s="32"/>
      <c r="H63" s="32"/>
      <c r="I63" s="32"/>
      <c r="J63" s="32"/>
      <c r="K63" s="32" t="s">
        <v>2</v>
      </c>
    </row>
    <row r="64" spans="1:11" ht="41.25" customHeight="1">
      <c r="A64" s="15" t="s">
        <v>3</v>
      </c>
      <c r="B64" s="16" t="s">
        <v>4</v>
      </c>
      <c r="C64" s="15" t="s">
        <v>5</v>
      </c>
      <c r="D64" s="15" t="s">
        <v>6</v>
      </c>
      <c r="E64" s="15" t="s">
        <v>7</v>
      </c>
      <c r="F64" s="15" t="s">
        <v>8</v>
      </c>
      <c r="G64" s="15" t="s">
        <v>9</v>
      </c>
      <c r="H64" s="15" t="s">
        <v>10</v>
      </c>
      <c r="I64" s="15" t="s">
        <v>11</v>
      </c>
      <c r="J64" s="15" t="s">
        <v>12</v>
      </c>
      <c r="K64" s="32"/>
    </row>
    <row r="65" spans="1:11">
      <c r="A65" s="15">
        <v>1</v>
      </c>
      <c r="B65" s="15">
        <v>2</v>
      </c>
      <c r="C65" s="15">
        <v>3</v>
      </c>
      <c r="D65" s="15">
        <v>4</v>
      </c>
      <c r="E65" s="15">
        <v>5</v>
      </c>
      <c r="F65" s="15">
        <v>6</v>
      </c>
      <c r="G65" s="15">
        <v>7</v>
      </c>
      <c r="H65" s="15">
        <v>8</v>
      </c>
      <c r="I65" s="15">
        <v>9</v>
      </c>
      <c r="J65" s="15">
        <v>10</v>
      </c>
      <c r="K65" s="15">
        <v>11</v>
      </c>
    </row>
    <row r="66" spans="1:11" ht="16.5" customHeight="1">
      <c r="A66" s="17">
        <v>15128.82</v>
      </c>
      <c r="B66" s="17">
        <v>261.61</v>
      </c>
      <c r="C66" s="18">
        <v>0</v>
      </c>
      <c r="D66" s="17">
        <v>2739.22</v>
      </c>
      <c r="E66" s="17">
        <v>8395.76</v>
      </c>
      <c r="F66" s="17">
        <v>4713.4799999999996</v>
      </c>
      <c r="G66" s="17">
        <v>356.67</v>
      </c>
      <c r="H66" s="17">
        <v>26.35</v>
      </c>
      <c r="I66" s="17">
        <v>54.59</v>
      </c>
      <c r="J66" s="17">
        <v>685.25</v>
      </c>
      <c r="K66" s="19">
        <f>A66+B66+C66+D66+E66+F66+G66+H66+I66+J66</f>
        <v>32361.75</v>
      </c>
    </row>
    <row r="68" spans="1:11" ht="93.75" customHeight="1">
      <c r="A68" s="31" t="s">
        <v>21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42" customHeight="1">
      <c r="A70" s="32" t="s">
        <v>0</v>
      </c>
      <c r="B70" s="32"/>
      <c r="C70" s="32"/>
      <c r="D70" s="32" t="s">
        <v>1</v>
      </c>
      <c r="E70" s="32"/>
      <c r="F70" s="32"/>
      <c r="G70" s="32"/>
      <c r="H70" s="32"/>
      <c r="I70" s="32"/>
      <c r="J70" s="32"/>
      <c r="K70" s="32" t="s">
        <v>2</v>
      </c>
    </row>
    <row r="71" spans="1:11" ht="44.25" customHeight="1">
      <c r="A71" s="15" t="s">
        <v>3</v>
      </c>
      <c r="B71" s="16" t="s">
        <v>4</v>
      </c>
      <c r="C71" s="15" t="s">
        <v>5</v>
      </c>
      <c r="D71" s="15" t="s">
        <v>6</v>
      </c>
      <c r="E71" s="15" t="s">
        <v>7</v>
      </c>
      <c r="F71" s="15" t="s">
        <v>8</v>
      </c>
      <c r="G71" s="15" t="s">
        <v>9</v>
      </c>
      <c r="H71" s="15" t="s">
        <v>10</v>
      </c>
      <c r="I71" s="15" t="s">
        <v>11</v>
      </c>
      <c r="J71" s="15" t="s">
        <v>12</v>
      </c>
      <c r="K71" s="32"/>
    </row>
    <row r="72" spans="1:11">
      <c r="A72" s="18">
        <v>1</v>
      </c>
      <c r="B72" s="18">
        <v>2</v>
      </c>
      <c r="C72" s="18">
        <v>3</v>
      </c>
      <c r="D72" s="18">
        <v>4</v>
      </c>
      <c r="E72" s="18">
        <v>5</v>
      </c>
      <c r="F72" s="18">
        <v>6</v>
      </c>
      <c r="G72" s="18">
        <v>7</v>
      </c>
      <c r="H72" s="18">
        <v>8</v>
      </c>
      <c r="I72" s="18">
        <v>9</v>
      </c>
      <c r="J72" s="18">
        <v>10</v>
      </c>
      <c r="K72" s="18">
        <v>11</v>
      </c>
    </row>
    <row r="73" spans="1:11">
      <c r="A73" s="17">
        <v>922.04</v>
      </c>
      <c r="B73" s="17">
        <v>189</v>
      </c>
      <c r="C73" s="18">
        <v>0</v>
      </c>
      <c r="D73" s="17">
        <v>190.3</v>
      </c>
      <c r="E73" s="17">
        <v>3141.35</v>
      </c>
      <c r="F73" s="17">
        <v>1972.33</v>
      </c>
      <c r="G73" s="17">
        <v>30.73</v>
      </c>
      <c r="H73" s="17">
        <v>1.85</v>
      </c>
      <c r="I73" s="17">
        <v>6</v>
      </c>
      <c r="J73" s="17">
        <v>50.87</v>
      </c>
      <c r="K73" s="19">
        <v>6504.48</v>
      </c>
    </row>
    <row r="75" spans="1:11" ht="120.75" customHeight="1">
      <c r="A75" s="31" t="s">
        <v>22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5.2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41.25" customHeight="1">
      <c r="A77" s="32" t="s">
        <v>0</v>
      </c>
      <c r="B77" s="32"/>
      <c r="C77" s="32"/>
      <c r="D77" s="32" t="s">
        <v>1</v>
      </c>
      <c r="E77" s="32"/>
      <c r="F77" s="32"/>
      <c r="G77" s="32"/>
      <c r="H77" s="32"/>
      <c r="I77" s="32"/>
      <c r="J77" s="32"/>
      <c r="K77" s="32" t="s">
        <v>2</v>
      </c>
    </row>
    <row r="78" spans="1:11" ht="37.5" customHeight="1">
      <c r="A78" s="15" t="s">
        <v>3</v>
      </c>
      <c r="B78" s="16" t="s">
        <v>4</v>
      </c>
      <c r="C78" s="15" t="s">
        <v>5</v>
      </c>
      <c r="D78" s="15" t="s">
        <v>6</v>
      </c>
      <c r="E78" s="15" t="s">
        <v>7</v>
      </c>
      <c r="F78" s="15" t="s">
        <v>8</v>
      </c>
      <c r="G78" s="15" t="s">
        <v>9</v>
      </c>
      <c r="H78" s="15" t="s">
        <v>10</v>
      </c>
      <c r="I78" s="15" t="s">
        <v>11</v>
      </c>
      <c r="J78" s="15" t="s">
        <v>12</v>
      </c>
      <c r="K78" s="32"/>
    </row>
    <row r="79" spans="1:11">
      <c r="A79" s="18">
        <v>1</v>
      </c>
      <c r="B79" s="15">
        <v>2</v>
      </c>
      <c r="C79" s="15">
        <v>3</v>
      </c>
      <c r="D79" s="15">
        <v>4</v>
      </c>
      <c r="E79" s="15">
        <v>5</v>
      </c>
      <c r="F79" s="15">
        <v>6</v>
      </c>
      <c r="G79" s="18">
        <v>7</v>
      </c>
      <c r="H79" s="15">
        <v>8</v>
      </c>
      <c r="I79" s="18">
        <v>9</v>
      </c>
      <c r="J79" s="18">
        <v>10</v>
      </c>
      <c r="K79" s="15">
        <v>11</v>
      </c>
    </row>
    <row r="80" spans="1:11">
      <c r="A80" s="17">
        <v>940.47</v>
      </c>
      <c r="B80" s="17">
        <v>188.9</v>
      </c>
      <c r="C80" s="18">
        <v>0</v>
      </c>
      <c r="D80" s="17">
        <v>192.86</v>
      </c>
      <c r="E80" s="17">
        <v>9647.06</v>
      </c>
      <c r="F80" s="17">
        <v>6040.96</v>
      </c>
      <c r="G80" s="17">
        <v>26.96</v>
      </c>
      <c r="H80" s="17">
        <v>2.13</v>
      </c>
      <c r="I80" s="17">
        <v>6.93</v>
      </c>
      <c r="J80" s="17">
        <v>50.09</v>
      </c>
      <c r="K80" s="19">
        <f>A80+B80+C80+D80+E80+F80+G80+H80+I80+J80</f>
        <v>17096.36</v>
      </c>
    </row>
    <row r="81" spans="1:11" ht="5.25" customHeight="1"/>
    <row r="82" spans="1:11" ht="108" customHeight="1">
      <c r="A82" s="31" t="s">
        <v>18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idden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42.75" customHeight="1">
      <c r="A84" s="32" t="s">
        <v>0</v>
      </c>
      <c r="B84" s="32"/>
      <c r="C84" s="32"/>
      <c r="D84" s="32" t="s">
        <v>1</v>
      </c>
      <c r="E84" s="32"/>
      <c r="F84" s="32"/>
      <c r="G84" s="32"/>
      <c r="H84" s="32"/>
      <c r="I84" s="32"/>
      <c r="J84" s="32"/>
      <c r="K84" s="32" t="s">
        <v>2</v>
      </c>
    </row>
    <row r="85" spans="1:11" ht="46.5" customHeight="1">
      <c r="A85" s="15" t="s">
        <v>3</v>
      </c>
      <c r="B85" s="16" t="s">
        <v>4</v>
      </c>
      <c r="C85" s="15" t="s">
        <v>5</v>
      </c>
      <c r="D85" s="15" t="s">
        <v>6</v>
      </c>
      <c r="E85" s="15" t="s">
        <v>7</v>
      </c>
      <c r="F85" s="15" t="s">
        <v>8</v>
      </c>
      <c r="G85" s="15" t="s">
        <v>9</v>
      </c>
      <c r="H85" s="15" t="s">
        <v>10</v>
      </c>
      <c r="I85" s="15" t="s">
        <v>11</v>
      </c>
      <c r="J85" s="15" t="s">
        <v>12</v>
      </c>
      <c r="K85" s="32"/>
    </row>
    <row r="86" spans="1:11">
      <c r="A86" s="18">
        <v>1</v>
      </c>
      <c r="B86" s="15">
        <v>2</v>
      </c>
      <c r="C86" s="20">
        <v>3</v>
      </c>
      <c r="D86" s="15">
        <v>4</v>
      </c>
      <c r="E86" s="15">
        <v>5</v>
      </c>
      <c r="F86" s="15">
        <v>6</v>
      </c>
      <c r="G86" s="18">
        <v>7</v>
      </c>
      <c r="H86" s="15">
        <v>8</v>
      </c>
      <c r="I86" s="18">
        <v>9</v>
      </c>
      <c r="J86" s="18">
        <v>10</v>
      </c>
      <c r="K86" s="15">
        <v>11</v>
      </c>
    </row>
    <row r="87" spans="1:11">
      <c r="A87" s="17">
        <v>1025.33</v>
      </c>
      <c r="B87" s="17">
        <v>188.9</v>
      </c>
      <c r="C87" s="18">
        <v>0</v>
      </c>
      <c r="D87" s="17">
        <v>210.85</v>
      </c>
      <c r="E87" s="17">
        <v>21090.09</v>
      </c>
      <c r="F87" s="17">
        <v>13199.88</v>
      </c>
      <c r="G87" s="17">
        <v>29.48</v>
      </c>
      <c r="H87" s="17">
        <v>1.56</v>
      </c>
      <c r="I87" s="17">
        <v>7.55</v>
      </c>
      <c r="J87" s="17">
        <v>62.12</v>
      </c>
      <c r="K87" s="19">
        <f>A87+B87+C87+D87+E87+F87+G87+H87+I87+J87</f>
        <v>35815.760000000002</v>
      </c>
    </row>
    <row r="88" spans="1:11" ht="22.5" customHeight="1"/>
    <row r="89" spans="1:11" ht="123" customHeight="1">
      <c r="A89" s="31" t="s">
        <v>40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2.25" hidden="1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55.5" customHeight="1">
      <c r="A91" s="32" t="s">
        <v>0</v>
      </c>
      <c r="B91" s="32"/>
      <c r="C91" s="32"/>
      <c r="D91" s="32" t="s">
        <v>1</v>
      </c>
      <c r="E91" s="32"/>
      <c r="F91" s="32"/>
      <c r="G91" s="32"/>
      <c r="H91" s="32"/>
      <c r="I91" s="32"/>
      <c r="J91" s="32"/>
      <c r="K91" s="32" t="s">
        <v>2</v>
      </c>
    </row>
    <row r="92" spans="1:11" ht="43.5">
      <c r="A92" s="15" t="s">
        <v>3</v>
      </c>
      <c r="B92" s="16" t="s">
        <v>4</v>
      </c>
      <c r="C92" s="15" t="s">
        <v>5</v>
      </c>
      <c r="D92" s="15" t="s">
        <v>6</v>
      </c>
      <c r="E92" s="15" t="s">
        <v>7</v>
      </c>
      <c r="F92" s="15" t="s">
        <v>8</v>
      </c>
      <c r="G92" s="15" t="s">
        <v>9</v>
      </c>
      <c r="H92" s="15" t="s">
        <v>10</v>
      </c>
      <c r="I92" s="15" t="s">
        <v>11</v>
      </c>
      <c r="J92" s="15" t="s">
        <v>12</v>
      </c>
      <c r="K92" s="32"/>
    </row>
    <row r="93" spans="1:11">
      <c r="A93" s="18">
        <v>1</v>
      </c>
      <c r="B93" s="15">
        <v>2</v>
      </c>
      <c r="C93" s="20">
        <v>3</v>
      </c>
      <c r="D93" s="15">
        <v>4</v>
      </c>
      <c r="E93" s="15">
        <v>5</v>
      </c>
      <c r="F93" s="15">
        <v>6</v>
      </c>
      <c r="G93" s="18">
        <v>7</v>
      </c>
      <c r="H93" s="15">
        <v>8</v>
      </c>
      <c r="I93" s="18">
        <v>9</v>
      </c>
      <c r="J93" s="18">
        <v>10</v>
      </c>
      <c r="K93" s="15">
        <v>11</v>
      </c>
    </row>
    <row r="94" spans="1:11">
      <c r="A94" s="17">
        <v>1300.48</v>
      </c>
      <c r="B94" s="17">
        <v>161.66999999999999</v>
      </c>
      <c r="C94" s="18">
        <v>0</v>
      </c>
      <c r="D94" s="17">
        <v>67.849999999999994</v>
      </c>
      <c r="E94" s="17">
        <v>88.35</v>
      </c>
      <c r="F94" s="17">
        <v>65.099999999999994</v>
      </c>
      <c r="G94" s="17">
        <v>9.42</v>
      </c>
      <c r="H94" s="17">
        <v>0.65</v>
      </c>
      <c r="I94" s="17">
        <v>0.42</v>
      </c>
      <c r="J94" s="17">
        <v>16.920000000000002</v>
      </c>
      <c r="K94" s="19">
        <f>A94+B94+C94+D94+E94+F94+G94+H94+I94+J94</f>
        <v>1710.8600000000001</v>
      </c>
    </row>
    <row r="95" spans="1:11" ht="0.75" customHeight="1"/>
    <row r="96" spans="1:11" ht="117" customHeight="1">
      <c r="A96" s="31" t="s">
        <v>41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idden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39.75" customHeight="1">
      <c r="A98" s="32" t="s">
        <v>0</v>
      </c>
      <c r="B98" s="32"/>
      <c r="C98" s="32"/>
      <c r="D98" s="32" t="s">
        <v>1</v>
      </c>
      <c r="E98" s="32"/>
      <c r="F98" s="32"/>
      <c r="G98" s="32"/>
      <c r="H98" s="32"/>
      <c r="I98" s="32"/>
      <c r="J98" s="32"/>
      <c r="K98" s="32" t="s">
        <v>2</v>
      </c>
    </row>
    <row r="99" spans="1:11" ht="46.5" customHeight="1">
      <c r="A99" s="15" t="s">
        <v>3</v>
      </c>
      <c r="B99" s="16" t="s">
        <v>4</v>
      </c>
      <c r="C99" s="15" t="s">
        <v>5</v>
      </c>
      <c r="D99" s="15" t="s">
        <v>6</v>
      </c>
      <c r="E99" s="15" t="s">
        <v>7</v>
      </c>
      <c r="F99" s="15" t="s">
        <v>8</v>
      </c>
      <c r="G99" s="15" t="s">
        <v>9</v>
      </c>
      <c r="H99" s="15" t="s">
        <v>10</v>
      </c>
      <c r="I99" s="15" t="s">
        <v>11</v>
      </c>
      <c r="J99" s="15" t="s">
        <v>12</v>
      </c>
      <c r="K99" s="32"/>
    </row>
    <row r="100" spans="1:11" ht="13.5" customHeight="1">
      <c r="A100" s="18">
        <v>1</v>
      </c>
      <c r="B100" s="15">
        <v>2</v>
      </c>
      <c r="C100" s="20">
        <v>3</v>
      </c>
      <c r="D100" s="15">
        <v>4</v>
      </c>
      <c r="E100" s="15">
        <v>5</v>
      </c>
      <c r="F100" s="15">
        <v>6</v>
      </c>
      <c r="G100" s="18">
        <v>7</v>
      </c>
      <c r="H100" s="15">
        <v>8</v>
      </c>
      <c r="I100" s="18">
        <v>9</v>
      </c>
      <c r="J100" s="18">
        <v>10</v>
      </c>
      <c r="K100" s="15">
        <v>11</v>
      </c>
    </row>
    <row r="101" spans="1:11">
      <c r="A101" s="17">
        <v>198.03</v>
      </c>
      <c r="B101" s="17">
        <v>56.78</v>
      </c>
      <c r="C101" s="18">
        <v>0</v>
      </c>
      <c r="D101" s="17">
        <v>110.75</v>
      </c>
      <c r="E101" s="17">
        <v>11.11</v>
      </c>
      <c r="F101" s="17">
        <v>12.63</v>
      </c>
      <c r="G101" s="17">
        <v>212.3</v>
      </c>
      <c r="H101" s="17">
        <v>1.68</v>
      </c>
      <c r="I101" s="17">
        <v>0.1</v>
      </c>
      <c r="J101" s="17">
        <v>45.97</v>
      </c>
      <c r="K101" s="19">
        <f>A101+B101+D101+E101+F101+G101+H101+I101+J101</f>
        <v>649.35</v>
      </c>
    </row>
    <row r="102" spans="1:11" ht="8.25" customHeight="1"/>
    <row r="103" spans="1:11" ht="102" customHeight="1">
      <c r="A103" s="31" t="s">
        <v>19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5.25" hidden="1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44.25" customHeight="1">
      <c r="A105" s="32" t="s">
        <v>0</v>
      </c>
      <c r="B105" s="32"/>
      <c r="C105" s="32"/>
      <c r="D105" s="32" t="s">
        <v>1</v>
      </c>
      <c r="E105" s="32"/>
      <c r="F105" s="32"/>
      <c r="G105" s="32"/>
      <c r="H105" s="32"/>
      <c r="I105" s="32"/>
      <c r="J105" s="32"/>
      <c r="K105" s="33" t="s">
        <v>2</v>
      </c>
    </row>
    <row r="106" spans="1:11" ht="39" customHeight="1">
      <c r="A106" s="15" t="s">
        <v>3</v>
      </c>
      <c r="B106" s="16" t="s">
        <v>4</v>
      </c>
      <c r="C106" s="15" t="s">
        <v>5</v>
      </c>
      <c r="D106" s="15" t="s">
        <v>6</v>
      </c>
      <c r="E106" s="15" t="s">
        <v>7</v>
      </c>
      <c r="F106" s="15" t="s">
        <v>8</v>
      </c>
      <c r="G106" s="15" t="s">
        <v>9</v>
      </c>
      <c r="H106" s="15" t="s">
        <v>10</v>
      </c>
      <c r="I106" s="15" t="s">
        <v>11</v>
      </c>
      <c r="J106" s="15" t="s">
        <v>12</v>
      </c>
      <c r="K106" s="33"/>
    </row>
    <row r="107" spans="1:11">
      <c r="A107" s="15">
        <v>1</v>
      </c>
      <c r="B107" s="15">
        <v>2</v>
      </c>
      <c r="C107" s="15">
        <v>3</v>
      </c>
      <c r="D107" s="15">
        <v>4</v>
      </c>
      <c r="E107" s="15">
        <v>5</v>
      </c>
      <c r="F107" s="15">
        <v>6</v>
      </c>
      <c r="G107" s="15">
        <v>7</v>
      </c>
      <c r="H107" s="15">
        <v>8</v>
      </c>
      <c r="I107" s="15">
        <v>9</v>
      </c>
      <c r="J107" s="15">
        <v>10</v>
      </c>
      <c r="K107" s="15">
        <v>11</v>
      </c>
    </row>
    <row r="108" spans="1:11">
      <c r="A108" s="17">
        <v>948.86</v>
      </c>
      <c r="B108" s="17">
        <v>184.86</v>
      </c>
      <c r="C108" s="18">
        <v>0</v>
      </c>
      <c r="D108" s="17">
        <v>195.71</v>
      </c>
      <c r="E108" s="17">
        <v>241.32</v>
      </c>
      <c r="F108" s="17">
        <v>2626.11</v>
      </c>
      <c r="G108" s="17">
        <v>27.8</v>
      </c>
      <c r="H108" s="17">
        <v>1.87</v>
      </c>
      <c r="I108" s="17">
        <v>9.4</v>
      </c>
      <c r="J108" s="17">
        <v>48.51</v>
      </c>
      <c r="K108" s="19">
        <f>A108+B108+C108+D108+E108+F108+G108+H108+I108+J108</f>
        <v>4284.4400000000005</v>
      </c>
    </row>
    <row r="109" spans="1:11" ht="4.5" customHeight="1"/>
    <row r="110" spans="1:11">
      <c r="A110" s="23" t="s">
        <v>23</v>
      </c>
      <c r="B110" s="23"/>
      <c r="C110" s="23"/>
      <c r="D110" s="23"/>
      <c r="E110" s="23"/>
      <c r="F110" s="23"/>
      <c r="G110" s="23"/>
      <c r="H110" s="23"/>
      <c r="I110" s="23"/>
      <c r="J110" s="23" t="s">
        <v>24</v>
      </c>
      <c r="K110" s="23"/>
    </row>
    <row r="111" spans="1:11">
      <c r="A111" s="23" t="s">
        <v>25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>
      <c r="A112" s="23" t="s">
        <v>26</v>
      </c>
      <c r="B112" s="23"/>
      <c r="C112" s="23"/>
      <c r="D112" s="23"/>
      <c r="E112" s="23"/>
      <c r="F112" s="23"/>
      <c r="G112" s="23"/>
      <c r="H112" s="23"/>
      <c r="I112" s="23"/>
      <c r="J112" s="23" t="s">
        <v>28</v>
      </c>
      <c r="K112" s="23"/>
    </row>
    <row r="113" spans="1:11">
      <c r="A113" s="23" t="s">
        <v>27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</sheetData>
  <mergeCells count="64">
    <mergeCell ref="G1:K1"/>
    <mergeCell ref="G2:K2"/>
    <mergeCell ref="G3:K3"/>
    <mergeCell ref="A26:K27"/>
    <mergeCell ref="A54:K54"/>
    <mergeCell ref="A28:C28"/>
    <mergeCell ref="D28:J28"/>
    <mergeCell ref="K28:K29"/>
    <mergeCell ref="A5:K6"/>
    <mergeCell ref="A7:C7"/>
    <mergeCell ref="D7:J7"/>
    <mergeCell ref="K7:K8"/>
    <mergeCell ref="A12:K13"/>
    <mergeCell ref="A14:C14"/>
    <mergeCell ref="D14:J14"/>
    <mergeCell ref="K14:K15"/>
    <mergeCell ref="A19:K20"/>
    <mergeCell ref="A21:C21"/>
    <mergeCell ref="D21:J21"/>
    <mergeCell ref="K21:K22"/>
    <mergeCell ref="A82:K82"/>
    <mergeCell ref="A56:C56"/>
    <mergeCell ref="D56:J56"/>
    <mergeCell ref="K56:K57"/>
    <mergeCell ref="A33:K34"/>
    <mergeCell ref="A35:C35"/>
    <mergeCell ref="D35:J35"/>
    <mergeCell ref="K35:K36"/>
    <mergeCell ref="A40:K40"/>
    <mergeCell ref="A42:C42"/>
    <mergeCell ref="D42:J42"/>
    <mergeCell ref="K42:K43"/>
    <mergeCell ref="A47:K47"/>
    <mergeCell ref="A49:C49"/>
    <mergeCell ref="D49:J49"/>
    <mergeCell ref="K49:K50"/>
    <mergeCell ref="A70:C70"/>
    <mergeCell ref="D70:J70"/>
    <mergeCell ref="K70:K71"/>
    <mergeCell ref="A75:K75"/>
    <mergeCell ref="A77:C77"/>
    <mergeCell ref="D77:J77"/>
    <mergeCell ref="K77:K78"/>
    <mergeCell ref="A61:K61"/>
    <mergeCell ref="A63:C63"/>
    <mergeCell ref="D63:J63"/>
    <mergeCell ref="K63:K64"/>
    <mergeCell ref="A68:K68"/>
    <mergeCell ref="G4:K4"/>
    <mergeCell ref="A103:K103"/>
    <mergeCell ref="A105:C105"/>
    <mergeCell ref="D105:J105"/>
    <mergeCell ref="K105:K106"/>
    <mergeCell ref="A89:K89"/>
    <mergeCell ref="A91:C91"/>
    <mergeCell ref="D91:J91"/>
    <mergeCell ref="K91:K92"/>
    <mergeCell ref="A96:K96"/>
    <mergeCell ref="A98:C98"/>
    <mergeCell ref="D98:J98"/>
    <mergeCell ref="K98:K99"/>
    <mergeCell ref="A84:C84"/>
    <mergeCell ref="D84:J84"/>
    <mergeCell ref="K84:K85"/>
  </mergeCells>
  <pageMargins left="0.7" right="0.7" top="0.75" bottom="0.75" header="0.3" footer="0.3"/>
  <pageSetup paperSize="9" scale="97" orientation="portrait" r:id="rId1"/>
  <rowBreaks count="1" manualBreakCount="1"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2017-09-11T05:52:20Z</cp:lastPrinted>
  <dcterms:created xsi:type="dcterms:W3CDTF">2015-12-24T05:16:27Z</dcterms:created>
  <dcterms:modified xsi:type="dcterms:W3CDTF">2017-09-11T05:53:02Z</dcterms:modified>
</cp:coreProperties>
</file>