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<sst xmlns="http://schemas.openxmlformats.org/spreadsheetml/2006/main" count="71" uniqueCount="41">
  <si>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Ед.изм.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</si>
  <si>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</si>
  <si>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</si>
  <si>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</si>
  <si>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</si>
  <si>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</si>
  <si>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</si>
  <si>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</si>
  <si>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</si>
  <si>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</si>
  <si>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</si>
  <si>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</si>
  <si>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</si>
  <si>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</si>
  <si>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</si>
  <si>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</si>
  <si>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</si>
  <si>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</si>
  <si>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</si>
  <si>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</si>
  <si>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</si>
  <si>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</si>
  <si>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</si>
  <si>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</si>
  <si>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</si>
  <si>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</si>
  <si>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</si>
  <si>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>Сидорова И.Б.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</si>
  <si>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</si>
  <si>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</si>
  <si>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</si>
  <si>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</si>
  <si>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</si>
  <si>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 xml:space="preserve">Приложение № 1 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</si>
  <si>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2018 год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</si>
  <si>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</si>
  <si>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</si>
  <si>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</si>
  <si>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2018г.</t>
  </si>
  <si>
    <t>2018г</t>
  </si>
  <si>
    <t>к приказу  от  12.01.2018г.    № 07-у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</si>
</sst>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4" fontId="3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 horizontal="left" vertical="top"/>
    </xf>
    <xf numFmtId="3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A3">
      <selection activeCell="D12" sqref="D12"/>
    </sheetView>
  </sheetViews>
  <sheetFormatPr defaultColWidth="8.7109375" defaultRowHeight="15"/>
  <cols>
    <col min="1" max="1" width="65.140625" style="1" customWidth="1"/>
    <col min="2" max="2" width="21.00390625" style="2" customWidth="1"/>
    <col min="3" max="3" width="13.140625" style="2" customWidth="1"/>
    <col min="4" max="5" width="15.140625" style="1" customWidth="1"/>
    <col min="6" max="6" width="13.8515625" style="1" customWidth="1"/>
    <col min="7" max="7" width="14.421875" style="1" customWidth="1"/>
    <col min="8" max="8" width="14.8515625" style="0" customWidth="1"/>
    <col min="9" max="9" width="15.851562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 hidden="1">
      <c r="A1"/>
      <c r="B1"/>
      <c r="C1"/>
      <c r="D1"/>
      <c r="E1" s="3"/>
      <c r="F1"/>
      <c r="G1"/>
      <c r="I1" s="35" t="s">
        <v>31</v>
      </c>
      <c r="J1" s="36"/>
      <c r="K1" s="36"/>
      <c r="L1" s="36"/>
      <c r="M1" s="36"/>
      <c r="N1" s="36"/>
    </row>
    <row r="2" spans="1:14" ht="16.5" customHeight="1" hidden="1">
      <c r="A2"/>
      <c r="B2"/>
      <c r="C2"/>
      <c r="D2"/>
      <c r="E2" s="3"/>
      <c r="F2"/>
      <c r="G2"/>
      <c r="I2" s="42" t="s">
        <v>32</v>
      </c>
      <c r="J2" s="43"/>
      <c r="K2" s="43"/>
      <c r="L2" s="43"/>
      <c r="M2" s="43"/>
      <c r="N2" s="43"/>
    </row>
    <row r="3" spans="1:14" ht="30.75" customHeight="1">
      <c r="A3"/>
      <c r="B3"/>
      <c r="C3"/>
      <c r="D3"/>
      <c r="E3" s="23"/>
      <c r="F3"/>
      <c r="G3"/>
      <c r="I3" s="51" t="s">
        <v>33</v>
      </c>
      <c r="J3" s="43"/>
      <c r="K3" s="43"/>
      <c r="L3" s="43"/>
      <c r="M3" s="43"/>
      <c r="N3" s="36"/>
    </row>
    <row r="4" spans="1:14" ht="15.75" customHeight="1">
      <c r="A4"/>
      <c r="B4"/>
      <c r="C4"/>
      <c r="D4"/>
      <c r="E4" s="23"/>
      <c r="F4"/>
      <c r="G4"/>
      <c r="I4" s="51" t="s">
        <v>40</v>
      </c>
      <c r="J4" s="43"/>
      <c r="K4" s="43"/>
      <c r="L4" s="43"/>
      <c r="M4" s="43"/>
      <c r="N4" s="34"/>
    </row>
    <row r="5" spans="1:7" ht="15.75">
      <c r="A5"/>
      <c r="B5"/>
      <c r="C5"/>
      <c r="D5" s="4"/>
      <c r="E5" s="5"/>
      <c r="F5" s="6"/>
      <c r="G5" s="6"/>
    </row>
    <row r="6" spans="1:7" ht="52.5" customHeight="1">
      <c r="A6" s="44" t="s">
        <v>34</v>
      </c>
      <c r="B6" s="44"/>
      <c r="C6" s="44"/>
      <c r="D6" s="44"/>
      <c r="E6" s="44"/>
      <c r="F6" s="17"/>
      <c r="G6" s="17"/>
    </row>
    <row r="7" spans="1:7" s="7" customFormat="1" ht="15">
      <c r="A7" s="45"/>
      <c r="B7" s="45"/>
      <c r="C7" s="45"/>
      <c r="D7" s="45"/>
      <c r="E7" s="45"/>
      <c r="F7" s="19"/>
      <c r="G7" s="19"/>
    </row>
    <row r="8" spans="1:9" ht="183" customHeight="1">
      <c r="A8" s="49" t="s">
        <v>23</v>
      </c>
      <c r="B8" s="50" t="s">
        <v>6</v>
      </c>
      <c r="C8" s="50" t="s">
        <v>0</v>
      </c>
      <c r="D8" s="24" t="s">
        <v>4</v>
      </c>
      <c r="E8" s="24" t="s">
        <v>2</v>
      </c>
      <c r="F8" s="20" t="s">
        <v>9</v>
      </c>
      <c r="G8" s="18" t="s">
        <v>21</v>
      </c>
      <c r="H8" s="18" t="s">
        <v>24</v>
      </c>
      <c r="I8" s="18" t="s">
        <v>3</v>
      </c>
    </row>
    <row r="9" spans="1:9" ht="32.25" customHeight="1">
      <c r="A9" s="49"/>
      <c r="B9" s="50"/>
      <c r="C9" s="50"/>
      <c r="D9" s="8" t="s">
        <v>38</v>
      </c>
      <c r="E9" s="8" t="s">
        <v>38</v>
      </c>
      <c r="F9" s="20" t="s">
        <v>39</v>
      </c>
      <c r="G9" s="18" t="s">
        <v>39</v>
      </c>
      <c r="H9" s="18" t="s">
        <v>38</v>
      </c>
      <c r="I9" s="18" t="s">
        <v>38</v>
      </c>
    </row>
    <row r="10" spans="1:9" ht="15.75">
      <c r="A10" s="10" t="s">
        <v>1</v>
      </c>
      <c r="B10" s="10">
        <v>1</v>
      </c>
      <c r="C10" s="10">
        <v>2</v>
      </c>
      <c r="D10" s="11">
        <v>3</v>
      </c>
      <c r="E10" s="11">
        <v>4</v>
      </c>
      <c r="F10" s="21">
        <v>5</v>
      </c>
      <c r="G10" s="22">
        <v>6</v>
      </c>
      <c r="H10" s="22">
        <v>7</v>
      </c>
      <c r="I10" s="22">
        <v>8</v>
      </c>
    </row>
    <row r="11" spans="1:9" ht="15.75" customHeight="1">
      <c r="A11" s="46" t="s">
        <v>22</v>
      </c>
      <c r="B11" s="47"/>
      <c r="C11" s="47"/>
      <c r="D11" s="47"/>
      <c r="E11" s="47"/>
      <c r="F11" s="47"/>
      <c r="G11" s="47"/>
      <c r="H11" s="47"/>
      <c r="I11" s="47"/>
    </row>
    <row r="12" spans="1:16" ht="216" customHeight="1">
      <c r="A12" s="13" t="s">
        <v>10</v>
      </c>
      <c r="B12" s="16" t="s">
        <v>8</v>
      </c>
      <c r="C12" s="15" t="s">
        <v>7</v>
      </c>
      <c r="D12" s="26">
        <v>50</v>
      </c>
      <c r="E12" s="26">
        <v>50983.4</v>
      </c>
      <c r="F12" s="26"/>
      <c r="G12" s="26">
        <f>D12*F12</f>
        <v>0</v>
      </c>
      <c r="H12" s="12">
        <v>1</v>
      </c>
      <c r="I12" s="41">
        <f>((D12*E12)-G12)*H12</f>
        <v>2549170</v>
      </c>
      <c r="L12" s="37"/>
      <c r="P12" s="31"/>
    </row>
    <row r="13" spans="1:9" ht="213.75" customHeight="1">
      <c r="A13" s="13" t="s">
        <v>11</v>
      </c>
      <c r="B13" s="16" t="s">
        <v>8</v>
      </c>
      <c r="C13" s="15" t="s">
        <v>7</v>
      </c>
      <c r="D13" s="28">
        <v>243</v>
      </c>
      <c r="E13" s="28">
        <v>39740.27</v>
      </c>
      <c r="F13" s="28"/>
      <c r="G13" s="26">
        <f aca="true" t="shared" si="0" ref="G13:G24">D13*F13</f>
        <v>0</v>
      </c>
      <c r="H13" s="12">
        <v>1</v>
      </c>
      <c r="I13" s="41">
        <f aca="true" t="shared" si="1" ref="I13:I25">((D13*E13)-G13)*H13</f>
        <v>9656885.61</v>
      </c>
    </row>
    <row r="14" spans="1:9" ht="215.25" customHeight="1">
      <c r="A14" s="14" t="s">
        <v>13</v>
      </c>
      <c r="B14" s="16" t="s">
        <v>8</v>
      </c>
      <c r="C14" s="15" t="s">
        <v>7</v>
      </c>
      <c r="D14" s="26">
        <v>50</v>
      </c>
      <c r="E14" s="26">
        <v>50781.74</v>
      </c>
      <c r="F14" s="26">
        <v>4161.11</v>
      </c>
      <c r="G14" s="26">
        <f t="shared" si="0"/>
        <v>208055.49999999997</v>
      </c>
      <c r="H14" s="12">
        <v>1</v>
      </c>
      <c r="I14" s="41">
        <f t="shared" si="1"/>
        <v>2331031.5</v>
      </c>
    </row>
    <row r="15" spans="1:9" ht="213" customHeight="1">
      <c r="A15" s="13" t="s">
        <v>14</v>
      </c>
      <c r="B15" s="16" t="s">
        <v>8</v>
      </c>
      <c r="C15" s="15" t="s">
        <v>7</v>
      </c>
      <c r="D15" s="26">
        <v>198</v>
      </c>
      <c r="E15" s="26">
        <v>41544.37</v>
      </c>
      <c r="F15" s="26">
        <v>4161.11</v>
      </c>
      <c r="G15" s="26">
        <f t="shared" si="0"/>
        <v>823899.7799999999</v>
      </c>
      <c r="H15" s="12">
        <v>1</v>
      </c>
      <c r="I15" s="41">
        <f t="shared" si="1"/>
        <v>7401885.48</v>
      </c>
    </row>
    <row r="16" spans="1:9" ht="211.5" customHeight="1">
      <c r="A16" s="13" t="s">
        <v>12</v>
      </c>
      <c r="B16" s="16" t="s">
        <v>8</v>
      </c>
      <c r="C16" s="15" t="s">
        <v>7</v>
      </c>
      <c r="D16" s="26">
        <v>211</v>
      </c>
      <c r="E16" s="26">
        <v>2330.26</v>
      </c>
      <c r="F16" s="26"/>
      <c r="G16" s="26">
        <f t="shared" si="0"/>
        <v>0</v>
      </c>
      <c r="H16" s="12">
        <v>1</v>
      </c>
      <c r="I16" s="41">
        <f t="shared" si="1"/>
        <v>491684.86000000004</v>
      </c>
    </row>
    <row r="17" spans="1:12" ht="216" customHeight="1">
      <c r="A17" s="13" t="s">
        <v>15</v>
      </c>
      <c r="B17" s="16" t="s">
        <v>8</v>
      </c>
      <c r="C17" s="15" t="s">
        <v>7</v>
      </c>
      <c r="D17" s="28">
        <v>185</v>
      </c>
      <c r="E17" s="28">
        <v>8681.77</v>
      </c>
      <c r="F17" s="28"/>
      <c r="G17" s="26">
        <f t="shared" si="0"/>
        <v>0</v>
      </c>
      <c r="H17" s="12">
        <v>1</v>
      </c>
      <c r="I17" s="41">
        <f t="shared" si="1"/>
        <v>1606127.4500000002</v>
      </c>
      <c r="L17" s="33"/>
    </row>
    <row r="18" spans="1:12" ht="210.75" customHeight="1">
      <c r="A18" s="14" t="s">
        <v>16</v>
      </c>
      <c r="B18" s="16" t="s">
        <v>8</v>
      </c>
      <c r="C18" s="15" t="s">
        <v>7</v>
      </c>
      <c r="D18" s="26">
        <v>1893</v>
      </c>
      <c r="E18" s="26">
        <v>1980.32</v>
      </c>
      <c r="F18" s="26"/>
      <c r="G18" s="26">
        <f t="shared" si="0"/>
        <v>0</v>
      </c>
      <c r="H18" s="12">
        <v>1</v>
      </c>
      <c r="I18" s="41">
        <f t="shared" si="1"/>
        <v>3748745.76</v>
      </c>
      <c r="L18" s="33"/>
    </row>
    <row r="19" spans="1:12" ht="181.5" customHeight="1">
      <c r="A19" s="13" t="s">
        <v>17</v>
      </c>
      <c r="B19" s="16" t="s">
        <v>8</v>
      </c>
      <c r="C19" s="15" t="s">
        <v>7</v>
      </c>
      <c r="D19" s="26">
        <v>450</v>
      </c>
      <c r="E19" s="26">
        <v>3981.18</v>
      </c>
      <c r="F19" s="26"/>
      <c r="G19" s="26">
        <f t="shared" si="0"/>
        <v>0</v>
      </c>
      <c r="H19" s="12">
        <v>1</v>
      </c>
      <c r="I19" s="41">
        <f t="shared" si="1"/>
        <v>1791531</v>
      </c>
      <c r="L19" s="33"/>
    </row>
    <row r="20" spans="1:9" ht="177" customHeight="1">
      <c r="A20" s="13" t="s">
        <v>18</v>
      </c>
      <c r="B20" s="16" t="s">
        <v>8</v>
      </c>
      <c r="C20" s="15" t="s">
        <v>7</v>
      </c>
      <c r="D20" s="28">
        <v>40</v>
      </c>
      <c r="E20" s="28">
        <v>30378.7</v>
      </c>
      <c r="F20" s="28"/>
      <c r="G20" s="26">
        <f t="shared" si="0"/>
        <v>0</v>
      </c>
      <c r="H20" s="12">
        <v>1</v>
      </c>
      <c r="I20" s="41">
        <f t="shared" si="1"/>
        <v>1215148</v>
      </c>
    </row>
    <row r="21" spans="1:9" ht="160.5" customHeight="1">
      <c r="A21" s="14" t="s">
        <v>19</v>
      </c>
      <c r="B21" s="16" t="s">
        <v>8</v>
      </c>
      <c r="C21" s="15" t="s">
        <v>7</v>
      </c>
      <c r="D21" s="26">
        <v>8</v>
      </c>
      <c r="E21" s="26">
        <v>43056.11</v>
      </c>
      <c r="F21" s="26"/>
      <c r="G21" s="26">
        <f t="shared" si="0"/>
        <v>0</v>
      </c>
      <c r="H21" s="12">
        <v>1</v>
      </c>
      <c r="I21" s="41">
        <f t="shared" si="1"/>
        <v>344448.88</v>
      </c>
    </row>
    <row r="22" spans="1:9" ht="209.25" customHeight="1">
      <c r="A22" s="13" t="s">
        <v>20</v>
      </c>
      <c r="B22" s="16" t="s">
        <v>8</v>
      </c>
      <c r="C22" s="15" t="s">
        <v>7</v>
      </c>
      <c r="D22" s="26">
        <v>2</v>
      </c>
      <c r="E22" s="26">
        <v>128372.13</v>
      </c>
      <c r="F22" s="26"/>
      <c r="G22" s="26">
        <f t="shared" si="0"/>
        <v>0</v>
      </c>
      <c r="H22" s="12">
        <v>1</v>
      </c>
      <c r="I22" s="41">
        <f t="shared" si="1"/>
        <v>256744.26</v>
      </c>
    </row>
    <row r="23" spans="1:9" ht="215.25" customHeight="1">
      <c r="A23" s="14" t="s">
        <v>35</v>
      </c>
      <c r="B23" s="16" t="s">
        <v>8</v>
      </c>
      <c r="C23" s="15" t="s">
        <v>7</v>
      </c>
      <c r="D23" s="26">
        <v>154</v>
      </c>
      <c r="E23" s="26">
        <v>7461.29</v>
      </c>
      <c r="F23" s="26">
        <v>365.85</v>
      </c>
      <c r="G23" s="26">
        <f>D23*F23</f>
        <v>56340.9</v>
      </c>
      <c r="H23" s="12">
        <v>1</v>
      </c>
      <c r="I23" s="41">
        <f t="shared" si="1"/>
        <v>1092697.76</v>
      </c>
    </row>
    <row r="24" spans="1:9" ht="212.25" customHeight="1">
      <c r="A24" s="13" t="s">
        <v>36</v>
      </c>
      <c r="B24" s="16" t="s">
        <v>8</v>
      </c>
      <c r="C24" s="15" t="s">
        <v>7</v>
      </c>
      <c r="D24" s="28">
        <v>812</v>
      </c>
      <c r="E24" s="28">
        <v>2060.46</v>
      </c>
      <c r="F24" s="26">
        <v>365.85</v>
      </c>
      <c r="G24" s="26">
        <f t="shared" si="0"/>
        <v>297070.2</v>
      </c>
      <c r="H24" s="12">
        <v>1</v>
      </c>
      <c r="I24" s="41">
        <f t="shared" si="1"/>
        <v>1376023.32</v>
      </c>
    </row>
    <row r="25" spans="1:16" ht="182.25" customHeight="1">
      <c r="A25" s="14" t="s">
        <v>37</v>
      </c>
      <c r="B25" s="16" t="s">
        <v>8</v>
      </c>
      <c r="C25" s="15" t="s">
        <v>7</v>
      </c>
      <c r="D25" s="26">
        <v>40</v>
      </c>
      <c r="E25" s="26">
        <v>32877.75</v>
      </c>
      <c r="F25" s="26">
        <v>365.85</v>
      </c>
      <c r="G25" s="26">
        <f>D25*F25</f>
        <v>14634</v>
      </c>
      <c r="H25" s="12">
        <v>1</v>
      </c>
      <c r="I25" s="41">
        <f t="shared" si="1"/>
        <v>1300476</v>
      </c>
      <c r="P25" s="32"/>
    </row>
    <row r="26" spans="1:9" ht="47.25">
      <c r="A26" s="9" t="s">
        <v>5</v>
      </c>
      <c r="B26" s="9"/>
      <c r="C26" s="9"/>
      <c r="D26" s="29"/>
      <c r="E26" s="29"/>
      <c r="F26" s="29"/>
      <c r="G26" s="29"/>
      <c r="H26" s="27"/>
      <c r="I26" s="41">
        <f>I12+I13+I14+I15+I16+I18+I19+I20+I21+I22+I23+I24+I25+I17</f>
        <v>35162599.88000001</v>
      </c>
    </row>
    <row r="27" spans="1:9" ht="15.75" customHeight="1">
      <c r="A27" s="48"/>
      <c r="B27" s="48"/>
      <c r="C27" s="48"/>
      <c r="D27" s="48"/>
      <c r="E27" s="48"/>
      <c r="F27" s="9"/>
      <c r="G27" s="9"/>
      <c r="H27" s="12"/>
      <c r="I27" s="39"/>
    </row>
    <row r="28" spans="1:2" ht="23.25" customHeight="1">
      <c r="A28" s="4" t="s">
        <v>26</v>
      </c>
      <c r="B28" s="30" t="s">
        <v>27</v>
      </c>
    </row>
    <row r="29" spans="1:9" ht="27.75" customHeight="1">
      <c r="A29" s="4" t="s">
        <v>25</v>
      </c>
      <c r="D29" s="40"/>
      <c r="I29" s="33"/>
    </row>
    <row r="30" spans="1:10" ht="20.25" customHeight="1">
      <c r="A30" s="4" t="s">
        <v>28</v>
      </c>
      <c r="I30" s="33"/>
      <c r="J30" s="33"/>
    </row>
    <row r="31" spans="1:9" ht="23.25" customHeight="1">
      <c r="A31" s="4" t="s">
        <v>29</v>
      </c>
      <c r="B31" s="30" t="s">
        <v>30</v>
      </c>
      <c r="I31" s="38"/>
    </row>
    <row r="32" ht="15">
      <c r="I32" s="33"/>
    </row>
    <row r="33" ht="41.25" customHeight="1">
      <c r="I33" s="33"/>
    </row>
    <row r="34" ht="15">
      <c r="I34" s="33"/>
    </row>
    <row r="38" ht="15">
      <c r="N38" s="31"/>
    </row>
    <row r="39" ht="15">
      <c r="I39" s="25"/>
    </row>
  </sheetData>
  <sheetProtection selectLockedCells="1" selectUnlockedCells="1"/>
  <mergeCells count="10">
    <mergeCell ref="I2:N2"/>
    <mergeCell ref="A6:E6"/>
    <mergeCell ref="A7:E7"/>
    <mergeCell ref="A11:I11"/>
    <mergeCell ref="A27:E27"/>
    <mergeCell ref="A8:A9"/>
    <mergeCell ref="B8:B9"/>
    <mergeCell ref="C8:C9"/>
    <mergeCell ref="I3:M3"/>
    <mergeCell ref="I4:M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2018-01-10T04:37:43Z</cp:lastPrinted>
  <dcterms:created xsi:type="dcterms:W3CDTF">2016-01-11T09:41:25Z</dcterms:created>
  <dcterms:modified xsi:type="dcterms:W3CDTF">2018-01-12T06:49:22Z</dcterms:modified>
  <cp:category/>
  <cp:version/>
  <cp:contentType/>
  <cp:contentStatus/>
</cp:coreProperties>
</file>