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730" windowHeight="9975"/>
  </bookViews>
  <sheets>
    <sheet name="Лист2" sheetId="15" r:id="rId1"/>
  </sheets>
  <externalReferences>
    <externalReference r:id="rId2"/>
  </externalReferences>
  <definedNames>
    <definedName name="_xlnm.Print_Area" localSheetId="0">Лист2!$A$1:$K$119</definedName>
  </definedNames>
  <calcPr calcId="124519"/>
</workbook>
</file>

<file path=xl/calcChain.xml><?xml version="1.0" encoding="utf-8"?>
<calcChain xmlns="http://schemas.openxmlformats.org/spreadsheetml/2006/main">
  <c r="K11" i="15"/>
  <c r="K115" l="1"/>
  <c r="K81"/>
  <c r="K46"/>
  <c r="J39"/>
  <c r="D39"/>
  <c r="K18"/>
  <c r="K39" l="1"/>
</calcChain>
</file>

<file path=xl/sharedStrings.xml><?xml version="1.0" encoding="utf-8"?>
<sst xmlns="http://schemas.openxmlformats.org/spreadsheetml/2006/main" count="235" uniqueCount="40">
  <si>
    <t>Затраты, непосредственно связанные с оказанием услуги, руб.</t>
  </si>
  <si>
    <t>Затраты на общехозяйственные нужды, руб.</t>
  </si>
  <si>
    <t>Базовый норматив затрат на оказание услуги, руб.</t>
  </si>
  <si>
    <t>ОТ!</t>
  </si>
  <si>
    <t>М3 и ОЦДИ</t>
  </si>
  <si>
    <t>инз</t>
  </si>
  <si>
    <t>КУ</t>
  </si>
  <si>
    <t>ОНИ</t>
  </si>
  <si>
    <t>соцди</t>
  </si>
  <si>
    <t>УС</t>
  </si>
  <si>
    <t>ТУ</t>
  </si>
  <si>
    <t>ОТ2</t>
  </si>
  <si>
    <t>ПНЗ</t>
  </si>
  <si>
    <t xml:space="preserve">инз </t>
  </si>
  <si>
    <t xml:space="preserve">Исполнитель: Экономист МБУ "КЦСОН"                                             </t>
  </si>
  <si>
    <t xml:space="preserve">Согласованно: 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</si>
  <si>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</si>
  <si>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</si>
  <si>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</si>
  <si>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 xml:space="preserve">                             Приложение № 2 </t>
  </si>
  <si>
    <t xml:space="preserve">                             к приказу от                              №</t>
  </si>
  <si>
    <t>Андриянова О.В.</t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</si>
  <si>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(заочно)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(211)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</si>
  <si>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ребенка или детей (в том числе под опекой, попечительством), испытывающих трудности в социальной адаптации; (40)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</si>
  <si>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(2)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</si>
  <si>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(40)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</si>
  <si>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(46)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</si>
  <si>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(257)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</si>
  <si>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(66)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</si>
  <si>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форме на дому включая оказание социально- бытовых услуг, социально-медицинских услуг, социально-психологических услуг, социально--педагогических услуг, социально-трудовых услуг, социально¬-правовых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Гражданин,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(319)
</t>
    </r>
    <r>
      <rPr>
        <b/>
        <sz val="10"/>
        <color indexed="8"/>
        <rFont val="Times New Roman"/>
        <family val="1"/>
        <charset val="204"/>
      </rPr>
      <t>Указание на бесплатность(платность)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</si>
  <si>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</t>
    </r>
    <r>
      <rPr>
        <sz val="10"/>
        <color indexed="8"/>
        <rFont val="Times New Roman"/>
        <family val="1"/>
        <charset val="204"/>
      </rPr>
      <t xml:space="preserve">: 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   (70 )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</t>
    </r>
    <r>
      <rPr>
        <sz val="10"/>
        <color indexed="8"/>
        <rFont val="Times New Roman"/>
        <family val="1"/>
        <charset val="204"/>
      </rPr>
      <t>: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</si>
  <si>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(1722)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</si>
  <si>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Категории потребителей услуги</t>
    </r>
    <r>
      <rPr>
        <sz val="10"/>
        <color indexed="8"/>
        <rFont val="Times New Roman"/>
        <family val="1"/>
        <charset val="204"/>
      </rPr>
      <t xml:space="preserve">: Гражданин при наличии в семье инвалида или инвалидов, в том числе ребенка-инвалида или детей-инвалидов, нуждающихся в постоянном постороннем уходе; (397)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</si>
  <si>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отсутствии работы и средств к существованию; (7)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Бесплатно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</si>
  <si>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полностью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(93)
</t>
    </r>
    <r>
      <rPr>
        <b/>
        <sz val="10"/>
        <color indexed="8"/>
        <rFont val="Times New Roman"/>
        <family val="1"/>
        <charset val="204"/>
      </rPr>
      <t xml:space="preserve">Указание на бесплатность (платность) услуги: </t>
    </r>
    <r>
      <rPr>
        <sz val="10"/>
        <color indexed="8"/>
        <rFont val="Times New Roman"/>
        <family val="1"/>
        <charset val="204"/>
      </rPr>
      <t>Платно</t>
    </r>
  </si>
  <si>
    <r>
      <rPr>
        <b/>
        <sz val="10"/>
        <color indexed="8"/>
        <rFont val="Times New Roman"/>
        <family val="1"/>
        <charset val="204"/>
      </rPr>
      <t>Вид услуги:</t>
    </r>
    <r>
      <rPr>
        <sz val="10"/>
        <color indexed="8"/>
        <rFont val="Times New Roman"/>
        <family val="1"/>
        <charset val="204"/>
      </rPr>
      <t xml:space="preserve"> 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>Гражданин, частично утративший способность либо возможности осуществлять самообслуживания, самостоятельно передвигаться, обеспечивать основные жизненные потребности в силу заболевания, травмы, возраста или наличия инвалидности; (1031)
У</t>
    </r>
    <r>
      <rPr>
        <b/>
        <sz val="10"/>
        <color indexed="8"/>
        <rFont val="Times New Roman"/>
        <family val="1"/>
        <charset val="204"/>
      </rPr>
      <t>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</si>
  <si>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 xml:space="preserve">Вид услуги: </t>
    </r>
    <r>
      <rPr>
        <sz val="10"/>
        <color indexed="8"/>
        <rFont val="Times New Roman"/>
        <family val="1"/>
        <charset val="204"/>
      </rPr>
      <t xml:space="preserve">социальное обслуживание в полустационарной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 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в семье инвалида или инвалидов, в том числе ребенка-инвалида или детей-инвалидов, нуждающихся в постоянном постороннем уходе; (25)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</si>
  <si>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r>
      <rPr>
        <b/>
        <sz val="10"/>
        <color indexed="8"/>
        <rFont val="Times New Roman"/>
        <family val="1"/>
        <charset val="204"/>
      </rPr>
      <t xml:space="preserve">Вид услуги: </t>
    </r>
    <r>
      <rPr>
        <sz val="10"/>
        <color indexed="8"/>
        <rFont val="Times New Roman"/>
        <family val="1"/>
        <charset val="204"/>
      </rPr>
      <t xml:space="preserve">социальное обслуживание в полустационарной форме включая оказание социально-бытовых услуг,социально-медицинских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  (очно)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 xml:space="preserve">Категории потребителей услуги: </t>
    </r>
    <r>
      <rPr>
        <sz val="10"/>
        <color indexed="8"/>
        <rFont val="Times New Roman"/>
        <family val="1"/>
        <charset val="204"/>
      </rPr>
      <t xml:space="preserve"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(10)
</t>
    </r>
    <r>
      <rPr>
        <b/>
        <sz val="10"/>
        <color indexed="8"/>
        <rFont val="Times New Roman"/>
        <family val="1"/>
        <charset val="204"/>
      </rPr>
      <t>Указание на бесплатность (платность) услуги:</t>
    </r>
    <r>
      <rPr>
        <sz val="10"/>
        <color indexed="8"/>
        <rFont val="Times New Roman"/>
        <family val="1"/>
        <charset val="204"/>
      </rPr>
      <t xml:space="preserve"> Платно</t>
    </r>
  </si>
  <si>
    <t>Значения базового норматива затрат на предоставление муниципальных услуг (по видам муниципальных услуг) муниципальным бюджетным учреждением «Комплексный центр социального обслуживания населения» на 2019 год и плановый период 2020-2021 годов.</t>
  </si>
  <si>
    <t xml:space="preserve">                             к приказу от  29.12.2018  № 131-у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</si>
</sst>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entury Gothic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indexed="8"/>
      <name val="Century Gothic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 indent="1"/>
    </xf>
    <xf numFmtId="2" fontId="1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2" fontId="1" fillId="3" borderId="1" xfId="0" applyNumberFormat="1" applyFont="1" applyFill="1" applyBorder="1" applyAlignment="1">
      <alignment horizontal="center" wrapText="1"/>
    </xf>
    <xf numFmtId="0" fontId="7" fillId="0" borderId="0" xfId="0" applyFont="1"/>
    <xf numFmtId="2" fontId="4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wrapText="1" inden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Alignment="1"/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8" fillId="0" borderId="0" xfId="0" applyFont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8%20&#1075;&#1086;&#1076;/&#1053;&#1040;%20&#1044;&#1054;&#1052;&#1059;%20&#1047;&#1040;&#1054;&#1063;&#1053;&#1054;.%20250%20&#1095;&#1077;&#1083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" workbookViewId="0">
      <selection activeCell="A6" sqref="A6:K7"/>
    </sheetView>
  </sheetViews>
  <sheetFormatPr defaultRowHeight="15"/>
  <cols>
    <col min="1" max="1" width="10.140625" customWidth="1"/>
    <col min="2" max="2" width="9.85546875" customWidth="1"/>
    <col min="3" max="3" width="7.7109375" customWidth="1"/>
    <col min="4" max="4" width="8.7109375" customWidth="1"/>
    <col min="5" max="5" width="9.7109375" customWidth="1"/>
    <col min="6" max="6" width="8.85546875" customWidth="1"/>
    <col min="7" max="7" width="8.140625" customWidth="1"/>
    <col min="8" max="8" width="9.28515625" customWidth="1"/>
    <col min="9" max="9" width="8.85546875" customWidth="1"/>
    <col min="10" max="10" width="8.7109375" customWidth="1"/>
    <col min="11" max="11" width="11.7109375" customWidth="1"/>
    <col min="12" max="12" width="9.140625" customWidth="1"/>
  </cols>
  <sheetData>
    <row r="1" spans="1:11" ht="5.25" hidden="1" customHeight="1">
      <c r="G1" s="19" t="s">
        <v>19</v>
      </c>
      <c r="H1" s="19"/>
      <c r="I1" s="19"/>
      <c r="J1" s="19"/>
      <c r="K1" s="19"/>
    </row>
    <row r="2" spans="1:11" ht="0.75" hidden="1" customHeight="1">
      <c r="G2" s="19" t="s">
        <v>20</v>
      </c>
      <c r="H2" s="19"/>
      <c r="I2" s="19"/>
      <c r="J2" s="19"/>
      <c r="K2" s="19"/>
    </row>
    <row r="3" spans="1:11" ht="16.5" customHeight="1">
      <c r="G3" s="19" t="s">
        <v>19</v>
      </c>
      <c r="H3" s="19"/>
      <c r="I3" s="19"/>
      <c r="J3" s="19"/>
      <c r="K3" s="19"/>
    </row>
    <row r="4" spans="1:11" ht="13.5" customHeight="1">
      <c r="G4" s="27" t="s">
        <v>39</v>
      </c>
      <c r="H4" s="27"/>
      <c r="I4" s="27"/>
      <c r="J4" s="27"/>
      <c r="K4" s="27"/>
    </row>
    <row r="5" spans="1:11" ht="40.5" customHeight="1">
      <c r="A5" s="29" t="s">
        <v>38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.5" customHeight="1">
      <c r="A6" s="20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12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43.5" customHeight="1">
      <c r="A8" s="28" t="s">
        <v>0</v>
      </c>
      <c r="B8" s="28"/>
      <c r="C8" s="28"/>
      <c r="D8" s="28" t="s">
        <v>1</v>
      </c>
      <c r="E8" s="28"/>
      <c r="F8" s="28"/>
      <c r="G8" s="28"/>
      <c r="H8" s="28"/>
      <c r="I8" s="28"/>
      <c r="J8" s="28"/>
      <c r="K8" s="28" t="s">
        <v>2</v>
      </c>
    </row>
    <row r="9" spans="1:11" ht="48" customHeight="1">
      <c r="A9" s="16" t="s">
        <v>3</v>
      </c>
      <c r="B9" s="17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16" t="s">
        <v>12</v>
      </c>
      <c r="K9" s="28"/>
    </row>
    <row r="10" spans="1:1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 ht="21" customHeight="1">
      <c r="A11" s="9">
        <v>72322.14</v>
      </c>
      <c r="B11" s="9">
        <v>456.52</v>
      </c>
      <c r="C11" s="13">
        <v>667.39</v>
      </c>
      <c r="D11" s="9">
        <v>0</v>
      </c>
      <c r="E11" s="13"/>
      <c r="F11" s="9">
        <v>0</v>
      </c>
      <c r="G11" s="13"/>
      <c r="H11" s="9">
        <v>1140.02</v>
      </c>
      <c r="I11" s="9">
        <v>7097.81</v>
      </c>
      <c r="J11" s="9">
        <v>2048.83</v>
      </c>
      <c r="K11" s="10">
        <f>SUM(A11:J11)</f>
        <v>83732.710000000006</v>
      </c>
    </row>
    <row r="12" spans="1:11" ht="3" hidden="1" customHeight="1"/>
    <row r="13" spans="1:11" ht="9.75" customHeight="1">
      <c r="A13" s="20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05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45" customHeight="1">
      <c r="A15" s="28" t="s">
        <v>0</v>
      </c>
      <c r="B15" s="28"/>
      <c r="C15" s="28"/>
      <c r="D15" s="28" t="s">
        <v>1</v>
      </c>
      <c r="E15" s="28"/>
      <c r="F15" s="28"/>
      <c r="G15" s="28"/>
      <c r="H15" s="28"/>
      <c r="I15" s="28"/>
      <c r="J15" s="28"/>
      <c r="K15" s="28" t="s">
        <v>2</v>
      </c>
    </row>
    <row r="16" spans="1:11" ht="43.5" customHeight="1">
      <c r="A16" s="16" t="s">
        <v>3</v>
      </c>
      <c r="B16" s="17" t="s">
        <v>4</v>
      </c>
      <c r="C16" s="16" t="s">
        <v>5</v>
      </c>
      <c r="D16" s="16" t="s">
        <v>6</v>
      </c>
      <c r="E16" s="16" t="s">
        <v>7</v>
      </c>
      <c r="F16" s="16" t="s">
        <v>8</v>
      </c>
      <c r="G16" s="16" t="s">
        <v>9</v>
      </c>
      <c r="H16" s="16" t="s">
        <v>10</v>
      </c>
      <c r="I16" s="16" t="s">
        <v>11</v>
      </c>
      <c r="J16" s="16" t="s">
        <v>12</v>
      </c>
      <c r="K16" s="28"/>
    </row>
    <row r="17" spans="1:11" ht="14.2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</row>
    <row r="18" spans="1:11" ht="19.5" customHeight="1">
      <c r="A18" s="9">
        <v>33466.97</v>
      </c>
      <c r="B18" s="9">
        <v>311.27999999999997</v>
      </c>
      <c r="C18" s="9">
        <v>373.58</v>
      </c>
      <c r="D18" s="9">
        <v>0</v>
      </c>
      <c r="E18" s="9"/>
      <c r="F18" s="9">
        <v>0</v>
      </c>
      <c r="G18" s="9"/>
      <c r="H18" s="9">
        <v>1170.93</v>
      </c>
      <c r="I18" s="9">
        <v>1143.47</v>
      </c>
      <c r="J18" s="9">
        <v>425.18</v>
      </c>
      <c r="K18" s="10">
        <f>A18+B18+C18+H18+I18+J18</f>
        <v>36891.410000000003</v>
      </c>
    </row>
    <row r="19" spans="1:11" ht="0.75" customHeight="1"/>
    <row r="20" spans="1:11" hidden="1">
      <c r="A20" s="20" t="s">
        <v>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116.2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42" customHeight="1">
      <c r="A22" s="28" t="s">
        <v>0</v>
      </c>
      <c r="B22" s="28"/>
      <c r="C22" s="28"/>
      <c r="D22" s="28" t="s">
        <v>1</v>
      </c>
      <c r="E22" s="28"/>
      <c r="F22" s="28"/>
      <c r="G22" s="28"/>
      <c r="H22" s="28"/>
      <c r="I22" s="28"/>
      <c r="J22" s="28"/>
      <c r="K22" s="28" t="s">
        <v>2</v>
      </c>
    </row>
    <row r="23" spans="1:11" ht="47.25" customHeight="1">
      <c r="A23" s="16" t="s">
        <v>3</v>
      </c>
      <c r="B23" s="17" t="s">
        <v>4</v>
      </c>
      <c r="C23" s="16" t="s">
        <v>5</v>
      </c>
      <c r="D23" s="16" t="s">
        <v>6</v>
      </c>
      <c r="E23" s="16" t="s">
        <v>7</v>
      </c>
      <c r="F23" s="16" t="s">
        <v>8</v>
      </c>
      <c r="G23" s="16" t="s">
        <v>9</v>
      </c>
      <c r="H23" s="16" t="s">
        <v>10</v>
      </c>
      <c r="I23" s="16" t="s">
        <v>11</v>
      </c>
      <c r="J23" s="16" t="s">
        <v>12</v>
      </c>
      <c r="K23" s="28"/>
    </row>
    <row r="24" spans="1:11" ht="12.75" customHeight="1">
      <c r="A24" s="13">
        <v>1</v>
      </c>
      <c r="B24" s="16">
        <v>2</v>
      </c>
      <c r="C24" s="18">
        <v>3</v>
      </c>
      <c r="D24" s="16">
        <v>4</v>
      </c>
      <c r="E24" s="16">
        <v>5</v>
      </c>
      <c r="F24" s="16">
        <v>6</v>
      </c>
      <c r="G24" s="13">
        <v>7</v>
      </c>
      <c r="H24" s="16">
        <v>8</v>
      </c>
      <c r="I24" s="13">
        <v>9</v>
      </c>
      <c r="J24" s="13">
        <v>10</v>
      </c>
      <c r="K24" s="16">
        <v>11</v>
      </c>
    </row>
    <row r="25" spans="1:11">
      <c r="A25" s="9">
        <v>59094.23</v>
      </c>
      <c r="B25" s="9">
        <v>424.24</v>
      </c>
      <c r="C25" s="9">
        <v>827.27</v>
      </c>
      <c r="D25" s="9">
        <v>0</v>
      </c>
      <c r="E25" s="13"/>
      <c r="F25" s="9">
        <v>0</v>
      </c>
      <c r="G25" s="13"/>
      <c r="H25" s="9">
        <v>3844.92</v>
      </c>
      <c r="I25" s="9">
        <v>5792.13</v>
      </c>
      <c r="J25" s="9">
        <v>3740.63</v>
      </c>
      <c r="K25" s="10">
        <v>73723.429999999993</v>
      </c>
    </row>
    <row r="26" spans="1:11" ht="6.75" customHeight="1"/>
    <row r="27" spans="1:11" ht="28.5" customHeight="1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06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1:11" ht="31.5" customHeight="1">
      <c r="A29" s="22" t="s">
        <v>0</v>
      </c>
      <c r="B29" s="22"/>
      <c r="C29" s="22"/>
      <c r="D29" s="22" t="s">
        <v>1</v>
      </c>
      <c r="E29" s="22"/>
      <c r="F29" s="22"/>
      <c r="G29" s="22"/>
      <c r="H29" s="22"/>
      <c r="I29" s="22"/>
      <c r="J29" s="22"/>
      <c r="K29" s="23" t="s">
        <v>2</v>
      </c>
    </row>
    <row r="30" spans="1:11" ht="54" customHeight="1">
      <c r="A30" s="1" t="s">
        <v>3</v>
      </c>
      <c r="B30" s="2" t="s">
        <v>4</v>
      </c>
      <c r="C30" s="1" t="s">
        <v>5</v>
      </c>
      <c r="D30" s="1" t="s">
        <v>6</v>
      </c>
      <c r="E30" s="1" t="s">
        <v>7</v>
      </c>
      <c r="F30" s="1" t="s">
        <v>8</v>
      </c>
      <c r="G30" s="1" t="s">
        <v>9</v>
      </c>
      <c r="H30" s="1" t="s">
        <v>10</v>
      </c>
      <c r="I30" s="1" t="s">
        <v>11</v>
      </c>
      <c r="J30" s="1" t="s">
        <v>12</v>
      </c>
      <c r="K30" s="24"/>
    </row>
    <row r="31" spans="1:11" ht="15.75" customHeight="1">
      <c r="A31" s="11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1">
        <v>7</v>
      </c>
      <c r="H31" s="11">
        <v>8</v>
      </c>
      <c r="I31" s="11">
        <v>9</v>
      </c>
      <c r="J31" s="11">
        <v>10</v>
      </c>
      <c r="K31" s="11">
        <v>11</v>
      </c>
    </row>
    <row r="32" spans="1:11">
      <c r="A32" s="3">
        <v>37747.39</v>
      </c>
      <c r="B32" s="3">
        <v>658.31</v>
      </c>
      <c r="C32" s="11">
        <v>474.76</v>
      </c>
      <c r="D32" s="3">
        <v>0</v>
      </c>
      <c r="E32" s="11">
        <v>0</v>
      </c>
      <c r="F32" s="3">
        <v>0</v>
      </c>
      <c r="G32" s="11">
        <v>0</v>
      </c>
      <c r="H32" s="3">
        <v>4537.47</v>
      </c>
      <c r="I32" s="3">
        <v>3018.35</v>
      </c>
      <c r="J32" s="3">
        <v>3650.31</v>
      </c>
      <c r="K32" s="4">
        <v>50086.58</v>
      </c>
    </row>
    <row r="33" spans="1:11" ht="6" customHeight="1"/>
    <row r="34" spans="1:11">
      <c r="A34" s="20" t="s">
        <v>22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03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ht="41.25" customHeight="1">
      <c r="A36" s="22" t="s">
        <v>0</v>
      </c>
      <c r="B36" s="22"/>
      <c r="C36" s="22"/>
      <c r="D36" s="22" t="s">
        <v>1</v>
      </c>
      <c r="E36" s="22"/>
      <c r="F36" s="22"/>
      <c r="G36" s="22"/>
      <c r="H36" s="22"/>
      <c r="I36" s="22"/>
      <c r="J36" s="22"/>
      <c r="K36" s="22" t="s">
        <v>2</v>
      </c>
    </row>
    <row r="37" spans="1:11" ht="44.25" customHeight="1">
      <c r="A37" s="1" t="s">
        <v>3</v>
      </c>
      <c r="B37" s="2" t="s">
        <v>4</v>
      </c>
      <c r="C37" s="1" t="s">
        <v>5</v>
      </c>
      <c r="D37" s="1" t="s">
        <v>6</v>
      </c>
      <c r="E37" s="1" t="s">
        <v>7</v>
      </c>
      <c r="F37" s="1" t="s">
        <v>8</v>
      </c>
      <c r="G37" s="1" t="s">
        <v>9</v>
      </c>
      <c r="H37" s="1" t="s">
        <v>10</v>
      </c>
      <c r="I37" s="1" t="s">
        <v>11</v>
      </c>
      <c r="J37" s="1" t="s">
        <v>12</v>
      </c>
      <c r="K37" s="22"/>
    </row>
    <row r="38" spans="1:1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</row>
    <row r="39" spans="1:11">
      <c r="A39" s="3">
        <v>2645.12</v>
      </c>
      <c r="B39" s="11">
        <v>0</v>
      </c>
      <c r="C39" s="11">
        <v>0</v>
      </c>
      <c r="D39" s="3">
        <f>[1]Лист5!H41</f>
        <v>0</v>
      </c>
      <c r="E39" s="11">
        <v>0</v>
      </c>
      <c r="F39" s="11">
        <v>0</v>
      </c>
      <c r="G39" s="3">
        <v>397.43</v>
      </c>
      <c r="H39" s="11">
        <v>0</v>
      </c>
      <c r="I39" s="3">
        <v>90.67</v>
      </c>
      <c r="J39" s="3">
        <f>[1]Лист9!H41</f>
        <v>0</v>
      </c>
      <c r="K39" s="4">
        <f>A39+B39+C39+D39+E39+F39+G39+H39+I39+J39</f>
        <v>3133.22</v>
      </c>
    </row>
    <row r="40" spans="1:11" ht="3" customHeight="1"/>
    <row r="41" spans="1:11" ht="119.25" customHeight="1">
      <c r="A41" s="20" t="s">
        <v>30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1:11" ht="6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41.25" customHeight="1">
      <c r="A43" s="22" t="s">
        <v>0</v>
      </c>
      <c r="B43" s="22"/>
      <c r="C43" s="22"/>
      <c r="D43" s="22" t="s">
        <v>1</v>
      </c>
      <c r="E43" s="22"/>
      <c r="F43" s="22"/>
      <c r="G43" s="22"/>
      <c r="H43" s="22"/>
      <c r="I43" s="22"/>
      <c r="J43" s="22"/>
      <c r="K43" s="22" t="s">
        <v>2</v>
      </c>
    </row>
    <row r="44" spans="1:11" ht="33.75" customHeight="1">
      <c r="A44" s="1" t="s">
        <v>3</v>
      </c>
      <c r="B44" s="2" t="s">
        <v>4</v>
      </c>
      <c r="C44" s="1" t="s">
        <v>13</v>
      </c>
      <c r="D44" s="1" t="s">
        <v>6</v>
      </c>
      <c r="E44" s="1" t="s">
        <v>7</v>
      </c>
      <c r="F44" s="1" t="s">
        <v>8</v>
      </c>
      <c r="G44" s="1" t="s">
        <v>9</v>
      </c>
      <c r="H44" s="1" t="s">
        <v>10</v>
      </c>
      <c r="I44" s="1" t="s">
        <v>11</v>
      </c>
      <c r="J44" s="1" t="s">
        <v>12</v>
      </c>
      <c r="K44" s="22"/>
    </row>
    <row r="45" spans="1:11">
      <c r="A45" s="11">
        <v>1</v>
      </c>
      <c r="B45" s="11">
        <v>2</v>
      </c>
      <c r="C45" s="11">
        <v>3</v>
      </c>
      <c r="D45" s="11">
        <v>4</v>
      </c>
      <c r="E45" s="11">
        <v>5</v>
      </c>
      <c r="F45" s="11">
        <v>6</v>
      </c>
      <c r="G45" s="11">
        <v>7</v>
      </c>
      <c r="H45" s="11">
        <v>8</v>
      </c>
      <c r="I45" s="11">
        <v>9</v>
      </c>
      <c r="J45" s="11">
        <v>10</v>
      </c>
      <c r="K45" s="11">
        <v>11</v>
      </c>
    </row>
    <row r="46" spans="1:11">
      <c r="A46" s="3">
        <v>9786.94</v>
      </c>
      <c r="B46" s="3">
        <v>1034.43</v>
      </c>
      <c r="C46" s="3">
        <v>0</v>
      </c>
      <c r="D46" s="3">
        <v>477.06</v>
      </c>
      <c r="E46" s="3">
        <v>602.98</v>
      </c>
      <c r="F46" s="3">
        <v>497.63</v>
      </c>
      <c r="G46" s="3">
        <v>19.05</v>
      </c>
      <c r="H46" s="3">
        <v>126.96</v>
      </c>
      <c r="I46" s="7">
        <v>85.87</v>
      </c>
      <c r="J46" s="3">
        <v>220.62</v>
      </c>
      <c r="K46" s="4">
        <f>A46+B46+C46+D46+E46+F46+G46+H46+I46+J46</f>
        <v>12851.539999999999</v>
      </c>
    </row>
    <row r="47" spans="1:11" ht="8.25" customHeight="1"/>
    <row r="48" spans="1:11" ht="119.25" customHeight="1">
      <c r="A48" s="20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.5" hidden="1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46.5" customHeight="1">
      <c r="A50" s="22" t="s">
        <v>0</v>
      </c>
      <c r="B50" s="22"/>
      <c r="C50" s="22"/>
      <c r="D50" s="22" t="s">
        <v>1</v>
      </c>
      <c r="E50" s="22"/>
      <c r="F50" s="22"/>
      <c r="G50" s="22"/>
      <c r="H50" s="22"/>
      <c r="I50" s="22"/>
      <c r="J50" s="22"/>
      <c r="K50" s="22" t="s">
        <v>2</v>
      </c>
    </row>
    <row r="51" spans="1:11" ht="42" customHeight="1">
      <c r="A51" s="1" t="s">
        <v>3</v>
      </c>
      <c r="B51" s="2" t="s">
        <v>4</v>
      </c>
      <c r="C51" s="1" t="s">
        <v>5</v>
      </c>
      <c r="D51" s="1" t="s">
        <v>6</v>
      </c>
      <c r="E51" s="1" t="s">
        <v>7</v>
      </c>
      <c r="F51" s="1" t="s">
        <v>8</v>
      </c>
      <c r="G51" s="1" t="s">
        <v>9</v>
      </c>
      <c r="H51" s="1" t="s">
        <v>10</v>
      </c>
      <c r="I51" s="1" t="s">
        <v>11</v>
      </c>
      <c r="J51" s="1" t="s">
        <v>12</v>
      </c>
      <c r="K51" s="22"/>
    </row>
    <row r="52" spans="1:11">
      <c r="A52" s="11">
        <v>1</v>
      </c>
      <c r="B52" s="1">
        <v>2</v>
      </c>
      <c r="C52" s="1">
        <v>3</v>
      </c>
      <c r="D52" s="1">
        <v>4</v>
      </c>
      <c r="E52" s="1">
        <v>5</v>
      </c>
      <c r="F52" s="1">
        <v>6</v>
      </c>
      <c r="G52" s="11">
        <v>7</v>
      </c>
      <c r="H52" s="1">
        <v>8</v>
      </c>
      <c r="I52" s="11">
        <v>9</v>
      </c>
      <c r="J52" s="11">
        <v>10</v>
      </c>
      <c r="K52" s="1">
        <v>11</v>
      </c>
    </row>
    <row r="53" spans="1:11">
      <c r="A53" s="3">
        <v>2241.7600000000002</v>
      </c>
      <c r="B53" s="3">
        <v>109.19</v>
      </c>
      <c r="C53" s="3">
        <v>0</v>
      </c>
      <c r="D53" s="3">
        <v>190.91</v>
      </c>
      <c r="E53" s="3">
        <v>312.47000000000003</v>
      </c>
      <c r="F53" s="3">
        <v>29.69</v>
      </c>
      <c r="G53" s="3">
        <v>10.39</v>
      </c>
      <c r="H53" s="3">
        <v>2.89</v>
      </c>
      <c r="I53" s="3">
        <v>17.45</v>
      </c>
      <c r="J53" s="3">
        <v>16.739999999999998</v>
      </c>
      <c r="K53" s="4">
        <v>2931.48</v>
      </c>
    </row>
    <row r="54" spans="1:11" ht="3.75" customHeight="1"/>
    <row r="55" spans="1:11" ht="101.25" customHeight="1">
      <c r="A55" s="20" t="s">
        <v>32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5.25" hidden="1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42" customHeight="1">
      <c r="A57" s="22" t="s">
        <v>0</v>
      </c>
      <c r="B57" s="22"/>
      <c r="C57" s="22"/>
      <c r="D57" s="22" t="s">
        <v>1</v>
      </c>
      <c r="E57" s="22"/>
      <c r="F57" s="22"/>
      <c r="G57" s="22"/>
      <c r="H57" s="22"/>
      <c r="I57" s="22"/>
      <c r="J57" s="22"/>
      <c r="K57" s="22" t="s">
        <v>2</v>
      </c>
    </row>
    <row r="58" spans="1:11" ht="45" customHeight="1">
      <c r="A58" s="1" t="s">
        <v>3</v>
      </c>
      <c r="B58" s="2" t="s">
        <v>4</v>
      </c>
      <c r="C58" s="1" t="s">
        <v>5</v>
      </c>
      <c r="D58" s="1" t="s">
        <v>6</v>
      </c>
      <c r="E58" s="1" t="s">
        <v>7</v>
      </c>
      <c r="F58" s="1" t="s">
        <v>8</v>
      </c>
      <c r="G58" s="1" t="s">
        <v>9</v>
      </c>
      <c r="H58" s="1" t="s">
        <v>10</v>
      </c>
      <c r="I58" s="1" t="s">
        <v>11</v>
      </c>
      <c r="J58" s="1" t="s">
        <v>12</v>
      </c>
      <c r="K58" s="22"/>
    </row>
    <row r="59" spans="1:11">
      <c r="A59" s="11">
        <v>1</v>
      </c>
      <c r="B59" s="11">
        <v>2</v>
      </c>
      <c r="C59" s="11">
        <v>3</v>
      </c>
      <c r="D59" s="11">
        <v>4</v>
      </c>
      <c r="E59" s="11">
        <v>5</v>
      </c>
      <c r="F59" s="11">
        <v>6</v>
      </c>
      <c r="G59" s="11">
        <v>7</v>
      </c>
      <c r="H59" s="11">
        <v>8</v>
      </c>
      <c r="I59" s="11">
        <v>9</v>
      </c>
      <c r="J59" s="11">
        <v>10</v>
      </c>
      <c r="K59" s="1">
        <v>11</v>
      </c>
    </row>
    <row r="60" spans="1:11">
      <c r="A60" s="3">
        <v>5070.37</v>
      </c>
      <c r="B60" s="3">
        <v>250.66</v>
      </c>
      <c r="C60" s="11">
        <v>0</v>
      </c>
      <c r="D60" s="3">
        <v>278.43</v>
      </c>
      <c r="E60" s="3">
        <v>58.39</v>
      </c>
      <c r="F60" s="3">
        <v>115.49</v>
      </c>
      <c r="G60" s="3">
        <v>16.239999999999998</v>
      </c>
      <c r="H60" s="3">
        <v>6.2</v>
      </c>
      <c r="I60" s="3">
        <v>33.130000000000003</v>
      </c>
      <c r="J60" s="3">
        <v>64.45</v>
      </c>
      <c r="K60" s="4">
        <v>5893.37</v>
      </c>
    </row>
    <row r="62" spans="1:11" ht="105.75" customHeight="1">
      <c r="A62" s="20" t="s">
        <v>23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46.5" customHeight="1">
      <c r="A64" s="22" t="s">
        <v>0</v>
      </c>
      <c r="B64" s="22"/>
      <c r="C64" s="22"/>
      <c r="D64" s="22" t="s">
        <v>1</v>
      </c>
      <c r="E64" s="22"/>
      <c r="F64" s="22"/>
      <c r="G64" s="22"/>
      <c r="H64" s="22"/>
      <c r="I64" s="22"/>
      <c r="J64" s="22"/>
      <c r="K64" s="22" t="s">
        <v>2</v>
      </c>
    </row>
    <row r="65" spans="1:11" ht="41.25" customHeight="1">
      <c r="A65" s="1" t="s">
        <v>3</v>
      </c>
      <c r="B65" s="2" t="s">
        <v>4</v>
      </c>
      <c r="C65" s="1" t="s">
        <v>5</v>
      </c>
      <c r="D65" s="1" t="s">
        <v>6</v>
      </c>
      <c r="E65" s="1" t="s">
        <v>7</v>
      </c>
      <c r="F65" s="1" t="s">
        <v>8</v>
      </c>
      <c r="G65" s="1" t="s">
        <v>9</v>
      </c>
      <c r="H65" s="1" t="s">
        <v>10</v>
      </c>
      <c r="I65" s="1" t="s">
        <v>11</v>
      </c>
      <c r="J65" s="1" t="s">
        <v>12</v>
      </c>
      <c r="K65" s="22"/>
    </row>
    <row r="66" spans="1:11">
      <c r="A66" s="1">
        <v>1</v>
      </c>
      <c r="B66" s="1">
        <v>2</v>
      </c>
      <c r="C66" s="1">
        <v>3</v>
      </c>
      <c r="D66" s="1">
        <v>4</v>
      </c>
      <c r="E66" s="1">
        <v>5</v>
      </c>
      <c r="F66" s="1">
        <v>6</v>
      </c>
      <c r="G66" s="1">
        <v>7</v>
      </c>
      <c r="H66" s="1">
        <v>8</v>
      </c>
      <c r="I66" s="1">
        <v>9</v>
      </c>
      <c r="J66" s="1">
        <v>10</v>
      </c>
      <c r="K66" s="1">
        <v>11</v>
      </c>
    </row>
    <row r="67" spans="1:11" ht="16.5" customHeight="1">
      <c r="A67" s="3">
        <v>27551.27</v>
      </c>
      <c r="B67" s="3">
        <v>1010.13</v>
      </c>
      <c r="C67" s="11">
        <v>0</v>
      </c>
      <c r="D67" s="3">
        <v>750.18</v>
      </c>
      <c r="E67" s="3">
        <v>4626.51</v>
      </c>
      <c r="F67" s="3">
        <v>2814.38</v>
      </c>
      <c r="G67" s="3">
        <v>181.25</v>
      </c>
      <c r="H67" s="3">
        <v>523.61</v>
      </c>
      <c r="I67" s="3">
        <v>4271.6400000000003</v>
      </c>
      <c r="J67" s="3">
        <v>3241.12</v>
      </c>
      <c r="K67" s="4">
        <v>44970.07</v>
      </c>
    </row>
    <row r="69" spans="1:11" ht="93.75" customHeight="1">
      <c r="A69" s="20" t="s">
        <v>33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ht="6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42" customHeight="1">
      <c r="A71" s="22" t="s">
        <v>0</v>
      </c>
      <c r="B71" s="22"/>
      <c r="C71" s="22"/>
      <c r="D71" s="22" t="s">
        <v>1</v>
      </c>
      <c r="E71" s="22"/>
      <c r="F71" s="22"/>
      <c r="G71" s="22"/>
      <c r="H71" s="22"/>
      <c r="I71" s="22"/>
      <c r="J71" s="22"/>
      <c r="K71" s="22" t="s">
        <v>2</v>
      </c>
    </row>
    <row r="72" spans="1:11" ht="44.25" customHeight="1">
      <c r="A72" s="1" t="s">
        <v>3</v>
      </c>
      <c r="B72" s="2" t="s">
        <v>4</v>
      </c>
      <c r="C72" s="1" t="s">
        <v>5</v>
      </c>
      <c r="D72" s="1" t="s">
        <v>6</v>
      </c>
      <c r="E72" s="1" t="s">
        <v>7</v>
      </c>
      <c r="F72" s="1" t="s">
        <v>8</v>
      </c>
      <c r="G72" s="1" t="s">
        <v>9</v>
      </c>
      <c r="H72" s="1" t="s">
        <v>10</v>
      </c>
      <c r="I72" s="1" t="s">
        <v>11</v>
      </c>
      <c r="J72" s="1" t="s">
        <v>12</v>
      </c>
      <c r="K72" s="22"/>
    </row>
    <row r="73" spans="1:11">
      <c r="A73" s="11">
        <v>1</v>
      </c>
      <c r="B73" s="11">
        <v>2</v>
      </c>
      <c r="C73" s="11">
        <v>3</v>
      </c>
      <c r="D73" s="11">
        <v>4</v>
      </c>
      <c r="E73" s="11">
        <v>5</v>
      </c>
      <c r="F73" s="11">
        <v>6</v>
      </c>
      <c r="G73" s="11">
        <v>7</v>
      </c>
      <c r="H73" s="11">
        <v>8</v>
      </c>
      <c r="I73" s="11">
        <v>9</v>
      </c>
      <c r="J73" s="11">
        <v>10</v>
      </c>
      <c r="K73" s="11">
        <v>11</v>
      </c>
    </row>
    <row r="74" spans="1:11" ht="14.25" customHeight="1">
      <c r="A74" s="3">
        <v>29500.66</v>
      </c>
      <c r="B74" s="3">
        <v>2604.4299999999998</v>
      </c>
      <c r="C74" s="11">
        <v>0</v>
      </c>
      <c r="D74" s="3">
        <v>1669.23</v>
      </c>
      <c r="E74" s="3">
        <v>5146.6899999999996</v>
      </c>
      <c r="F74" s="3">
        <v>2235.6799999999998</v>
      </c>
      <c r="G74" s="3">
        <v>94.86</v>
      </c>
      <c r="H74" s="3">
        <v>42.16</v>
      </c>
      <c r="I74" s="3">
        <v>19864.29</v>
      </c>
      <c r="J74" s="3">
        <v>2577.9499999999998</v>
      </c>
      <c r="K74" s="4">
        <v>63735.94</v>
      </c>
    </row>
    <row r="75" spans="1:11" ht="6" hidden="1" customHeight="1"/>
    <row r="76" spans="1:11" ht="120.75" customHeight="1">
      <c r="A76" s="20" t="s">
        <v>24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5.2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41.25" customHeight="1">
      <c r="A78" s="22" t="s">
        <v>0</v>
      </c>
      <c r="B78" s="22"/>
      <c r="C78" s="22"/>
      <c r="D78" s="22" t="s">
        <v>1</v>
      </c>
      <c r="E78" s="22"/>
      <c r="F78" s="22"/>
      <c r="G78" s="22"/>
      <c r="H78" s="22"/>
      <c r="I78" s="22"/>
      <c r="J78" s="22"/>
      <c r="K78" s="22" t="s">
        <v>2</v>
      </c>
    </row>
    <row r="79" spans="1:11" ht="37.5" customHeight="1">
      <c r="A79" s="1" t="s">
        <v>3</v>
      </c>
      <c r="B79" s="2" t="s">
        <v>4</v>
      </c>
      <c r="C79" s="1" t="s">
        <v>5</v>
      </c>
      <c r="D79" s="1" t="s">
        <v>6</v>
      </c>
      <c r="E79" s="1" t="s">
        <v>7</v>
      </c>
      <c r="F79" s="1" t="s">
        <v>8</v>
      </c>
      <c r="G79" s="1" t="s">
        <v>9</v>
      </c>
      <c r="H79" s="1" t="s">
        <v>10</v>
      </c>
      <c r="I79" s="1" t="s">
        <v>11</v>
      </c>
      <c r="J79" s="1" t="s">
        <v>12</v>
      </c>
      <c r="K79" s="22"/>
    </row>
    <row r="80" spans="1:11">
      <c r="A80" s="11">
        <v>1</v>
      </c>
      <c r="B80" s="1">
        <v>2</v>
      </c>
      <c r="C80" s="1">
        <v>3</v>
      </c>
      <c r="D80" s="1">
        <v>4</v>
      </c>
      <c r="E80" s="1">
        <v>5</v>
      </c>
      <c r="F80" s="1">
        <v>6</v>
      </c>
      <c r="G80" s="11">
        <v>7</v>
      </c>
      <c r="H80" s="1">
        <v>8</v>
      </c>
      <c r="I80" s="11">
        <v>9</v>
      </c>
      <c r="J80" s="11">
        <v>10</v>
      </c>
      <c r="K80" s="1">
        <v>11</v>
      </c>
    </row>
    <row r="81" spans="1:11">
      <c r="A81" s="9">
        <v>55812.05</v>
      </c>
      <c r="B81" s="9">
        <v>4986.38</v>
      </c>
      <c r="C81" s="12">
        <v>0</v>
      </c>
      <c r="D81" s="9">
        <v>13739</v>
      </c>
      <c r="E81" s="9">
        <v>23452.17</v>
      </c>
      <c r="F81" s="9">
        <v>16150.81</v>
      </c>
      <c r="G81" s="9">
        <v>717.81</v>
      </c>
      <c r="H81" s="9">
        <v>319.02999999999997</v>
      </c>
      <c r="I81" s="9">
        <v>18404.04</v>
      </c>
      <c r="J81" s="9">
        <v>56450.19</v>
      </c>
      <c r="K81" s="10">
        <f>A81+B81+C81+D81+E81+F81+G81+H81+I81+J81</f>
        <v>190031.47999999998</v>
      </c>
    </row>
    <row r="82" spans="1:11" ht="1.5" customHeight="1"/>
    <row r="83" spans="1:11" ht="120.75" customHeight="1">
      <c r="A83" s="20" t="s">
        <v>25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5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41.25" customHeight="1">
      <c r="A85" s="22" t="s">
        <v>0</v>
      </c>
      <c r="B85" s="22"/>
      <c r="C85" s="22"/>
      <c r="D85" s="22" t="s">
        <v>1</v>
      </c>
      <c r="E85" s="22"/>
      <c r="F85" s="22"/>
      <c r="G85" s="22"/>
      <c r="H85" s="22"/>
      <c r="I85" s="22"/>
      <c r="J85" s="22"/>
      <c r="K85" s="22" t="s">
        <v>2</v>
      </c>
    </row>
    <row r="86" spans="1:11" ht="37.5" customHeight="1">
      <c r="A86" s="1" t="s">
        <v>3</v>
      </c>
      <c r="B86" s="2" t="s">
        <v>4</v>
      </c>
      <c r="C86" s="1" t="s">
        <v>5</v>
      </c>
      <c r="D86" s="1" t="s">
        <v>6</v>
      </c>
      <c r="E86" s="1" t="s">
        <v>7</v>
      </c>
      <c r="F86" s="1" t="s">
        <v>8</v>
      </c>
      <c r="G86" s="1" t="s">
        <v>9</v>
      </c>
      <c r="H86" s="1" t="s">
        <v>10</v>
      </c>
      <c r="I86" s="1" t="s">
        <v>11</v>
      </c>
      <c r="J86" s="1" t="s">
        <v>12</v>
      </c>
      <c r="K86" s="22"/>
    </row>
    <row r="87" spans="1:11">
      <c r="A87" s="14">
        <v>1</v>
      </c>
      <c r="B87" s="1">
        <v>2</v>
      </c>
      <c r="C87" s="1">
        <v>3</v>
      </c>
      <c r="D87" s="1">
        <v>4</v>
      </c>
      <c r="E87" s="1">
        <v>5</v>
      </c>
      <c r="F87" s="1">
        <v>6</v>
      </c>
      <c r="G87" s="14">
        <v>7</v>
      </c>
      <c r="H87" s="1">
        <v>8</v>
      </c>
      <c r="I87" s="14">
        <v>9</v>
      </c>
      <c r="J87" s="14">
        <v>10</v>
      </c>
      <c r="K87" s="1">
        <v>11</v>
      </c>
    </row>
    <row r="88" spans="1:11">
      <c r="A88" s="9">
        <v>41544.67</v>
      </c>
      <c r="B88" s="9">
        <v>1010.13</v>
      </c>
      <c r="C88" s="15">
        <v>0</v>
      </c>
      <c r="D88" s="9">
        <v>1104.55</v>
      </c>
      <c r="E88" s="9">
        <v>7056.4</v>
      </c>
      <c r="F88" s="9">
        <v>4381.45</v>
      </c>
      <c r="G88" s="9">
        <v>238.7</v>
      </c>
      <c r="H88" s="9">
        <v>689.57</v>
      </c>
      <c r="I88" s="9">
        <v>5625.63</v>
      </c>
      <c r="J88" s="9">
        <v>4706.34</v>
      </c>
      <c r="K88" s="10">
        <v>66357.440000000002</v>
      </c>
    </row>
    <row r="89" spans="1:11" ht="123" customHeight="1">
      <c r="A89" s="20" t="s">
        <v>34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2.25" hidden="1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55.5" customHeight="1">
      <c r="A91" s="22" t="s">
        <v>0</v>
      </c>
      <c r="B91" s="22"/>
      <c r="C91" s="22"/>
      <c r="D91" s="22" t="s">
        <v>1</v>
      </c>
      <c r="E91" s="22"/>
      <c r="F91" s="22"/>
      <c r="G91" s="22"/>
      <c r="H91" s="22"/>
      <c r="I91" s="22"/>
      <c r="J91" s="22"/>
      <c r="K91" s="22" t="s">
        <v>2</v>
      </c>
    </row>
    <row r="92" spans="1:11" ht="29.25">
      <c r="A92" s="1" t="s">
        <v>3</v>
      </c>
      <c r="B92" s="2" t="s">
        <v>4</v>
      </c>
      <c r="C92" s="1" t="s">
        <v>5</v>
      </c>
      <c r="D92" s="1" t="s">
        <v>6</v>
      </c>
      <c r="E92" s="1" t="s">
        <v>7</v>
      </c>
      <c r="F92" s="1" t="s">
        <v>8</v>
      </c>
      <c r="G92" s="1" t="s">
        <v>9</v>
      </c>
      <c r="H92" s="1" t="s">
        <v>10</v>
      </c>
      <c r="I92" s="1" t="s">
        <v>11</v>
      </c>
      <c r="J92" s="1" t="s">
        <v>12</v>
      </c>
      <c r="K92" s="22"/>
    </row>
    <row r="93" spans="1:11">
      <c r="A93" s="11">
        <v>1</v>
      </c>
      <c r="B93" s="1">
        <v>2</v>
      </c>
      <c r="C93" s="5">
        <v>3</v>
      </c>
      <c r="D93" s="1">
        <v>4</v>
      </c>
      <c r="E93" s="1">
        <v>5</v>
      </c>
      <c r="F93" s="1">
        <v>6</v>
      </c>
      <c r="G93" s="11">
        <v>7</v>
      </c>
      <c r="H93" s="1">
        <v>8</v>
      </c>
      <c r="I93" s="11">
        <v>9</v>
      </c>
      <c r="J93" s="11">
        <v>10</v>
      </c>
      <c r="K93" s="1">
        <v>11</v>
      </c>
    </row>
    <row r="94" spans="1:11">
      <c r="A94" s="3">
        <v>8749.34</v>
      </c>
      <c r="B94" s="3">
        <v>920.24</v>
      </c>
      <c r="C94" s="11">
        <v>0</v>
      </c>
      <c r="D94" s="3">
        <v>347.35</v>
      </c>
      <c r="E94" s="3">
        <v>383.99</v>
      </c>
      <c r="F94" s="3">
        <v>278.12</v>
      </c>
      <c r="G94" s="3">
        <v>12.32</v>
      </c>
      <c r="H94" s="3">
        <v>109.48</v>
      </c>
      <c r="I94" s="3">
        <v>56.04</v>
      </c>
      <c r="J94" s="3">
        <v>147.78</v>
      </c>
      <c r="K94" s="4">
        <v>11004.67</v>
      </c>
    </row>
    <row r="95" spans="1:11" ht="0.75" customHeight="1"/>
    <row r="96" spans="1:11" ht="117" customHeight="1">
      <c r="A96" s="20" t="s">
        <v>35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idden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39.75" customHeight="1">
      <c r="A98" s="22" t="s">
        <v>0</v>
      </c>
      <c r="B98" s="22"/>
      <c r="C98" s="22"/>
      <c r="D98" s="22" t="s">
        <v>1</v>
      </c>
      <c r="E98" s="22"/>
      <c r="F98" s="22"/>
      <c r="G98" s="22"/>
      <c r="H98" s="22"/>
      <c r="I98" s="22"/>
      <c r="J98" s="22"/>
      <c r="K98" s="22" t="s">
        <v>2</v>
      </c>
    </row>
    <row r="99" spans="1:11" ht="46.5" customHeight="1">
      <c r="A99" s="1" t="s">
        <v>3</v>
      </c>
      <c r="B99" s="2" t="s">
        <v>4</v>
      </c>
      <c r="C99" s="1" t="s">
        <v>5</v>
      </c>
      <c r="D99" s="1" t="s">
        <v>6</v>
      </c>
      <c r="E99" s="1" t="s">
        <v>7</v>
      </c>
      <c r="F99" s="1" t="s">
        <v>8</v>
      </c>
      <c r="G99" s="1" t="s">
        <v>9</v>
      </c>
      <c r="H99" s="1" t="s">
        <v>10</v>
      </c>
      <c r="I99" s="1" t="s">
        <v>11</v>
      </c>
      <c r="J99" s="1" t="s">
        <v>12</v>
      </c>
      <c r="K99" s="22"/>
    </row>
    <row r="100" spans="1:11" ht="13.5" customHeight="1">
      <c r="A100" s="11">
        <v>1</v>
      </c>
      <c r="B100" s="1">
        <v>2</v>
      </c>
      <c r="C100" s="5">
        <v>3</v>
      </c>
      <c r="D100" s="1">
        <v>4</v>
      </c>
      <c r="E100" s="1">
        <v>5</v>
      </c>
      <c r="F100" s="1">
        <v>6</v>
      </c>
      <c r="G100" s="11">
        <v>7</v>
      </c>
      <c r="H100" s="1">
        <v>8</v>
      </c>
      <c r="I100" s="11">
        <v>9</v>
      </c>
      <c r="J100" s="11">
        <v>10</v>
      </c>
      <c r="K100" s="1">
        <v>11</v>
      </c>
    </row>
    <row r="101" spans="1:11">
      <c r="A101" s="3">
        <v>1984.22</v>
      </c>
      <c r="B101" s="3">
        <v>146.72999999999999</v>
      </c>
      <c r="C101" s="11">
        <v>0</v>
      </c>
      <c r="D101" s="3">
        <v>87</v>
      </c>
      <c r="E101" s="3">
        <v>416.93</v>
      </c>
      <c r="F101" s="3">
        <v>21.9</v>
      </c>
      <c r="G101" s="3">
        <v>7.69</v>
      </c>
      <c r="H101" s="3">
        <v>3.42</v>
      </c>
      <c r="I101" s="3">
        <v>17.63</v>
      </c>
      <c r="J101" s="3">
        <v>17.5</v>
      </c>
      <c r="K101" s="4">
        <v>2703.01</v>
      </c>
    </row>
    <row r="102" spans="1:11" ht="8.25" customHeight="1"/>
    <row r="103" spans="1:11" ht="102" customHeight="1">
      <c r="A103" s="20" t="s">
        <v>36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</row>
    <row r="104" spans="1:11" ht="5.25" hidden="1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44.25" customHeight="1">
      <c r="A105" s="22" t="s">
        <v>0</v>
      </c>
      <c r="B105" s="22"/>
      <c r="C105" s="22"/>
      <c r="D105" s="22" t="s">
        <v>1</v>
      </c>
      <c r="E105" s="22"/>
      <c r="F105" s="22"/>
      <c r="G105" s="22"/>
      <c r="H105" s="22"/>
      <c r="I105" s="22"/>
      <c r="J105" s="22"/>
      <c r="K105" s="28" t="s">
        <v>2</v>
      </c>
    </row>
    <row r="106" spans="1:11" ht="39" customHeight="1">
      <c r="A106" s="1" t="s">
        <v>3</v>
      </c>
      <c r="B106" s="2" t="s">
        <v>4</v>
      </c>
      <c r="C106" s="1" t="s">
        <v>5</v>
      </c>
      <c r="D106" s="1" t="s">
        <v>6</v>
      </c>
      <c r="E106" s="1" t="s">
        <v>7</v>
      </c>
      <c r="F106" s="1" t="s">
        <v>8</v>
      </c>
      <c r="G106" s="1" t="s">
        <v>9</v>
      </c>
      <c r="H106" s="1" t="s">
        <v>10</v>
      </c>
      <c r="I106" s="1" t="s">
        <v>11</v>
      </c>
      <c r="J106" s="1" t="s">
        <v>12</v>
      </c>
      <c r="K106" s="28"/>
    </row>
    <row r="107" spans="1:11">
      <c r="A107" s="1">
        <v>1</v>
      </c>
      <c r="B107" s="1">
        <v>2</v>
      </c>
      <c r="C107" s="1">
        <v>3</v>
      </c>
      <c r="D107" s="1">
        <v>4</v>
      </c>
      <c r="E107" s="1">
        <v>5</v>
      </c>
      <c r="F107" s="1">
        <v>6</v>
      </c>
      <c r="G107" s="1">
        <v>7</v>
      </c>
      <c r="H107" s="1">
        <v>8</v>
      </c>
      <c r="I107" s="1">
        <v>9</v>
      </c>
      <c r="J107" s="1">
        <v>10</v>
      </c>
      <c r="K107" s="1">
        <v>11</v>
      </c>
    </row>
    <row r="108" spans="1:11">
      <c r="A108" s="3">
        <v>38323.94</v>
      </c>
      <c r="B108" s="3">
        <v>1534.75</v>
      </c>
      <c r="C108" s="11">
        <v>0</v>
      </c>
      <c r="D108" s="3">
        <v>1195.55</v>
      </c>
      <c r="E108" s="3">
        <v>2410.56</v>
      </c>
      <c r="F108" s="3">
        <v>3083.84</v>
      </c>
      <c r="G108" s="3">
        <v>198.1</v>
      </c>
      <c r="H108" s="3">
        <v>73.37</v>
      </c>
      <c r="I108" s="3">
        <v>490.69</v>
      </c>
      <c r="J108" s="3">
        <v>1175.76</v>
      </c>
      <c r="K108" s="4">
        <v>48486.57</v>
      </c>
    </row>
    <row r="109" spans="1:11" ht="4.5" customHeight="1"/>
    <row r="110" spans="1:11" ht="102" customHeight="1">
      <c r="A110" s="20" t="s">
        <v>37</v>
      </c>
      <c r="B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ht="5.25" hidden="1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44.25" customHeight="1">
      <c r="A112" s="22" t="s">
        <v>0</v>
      </c>
      <c r="B112" s="22"/>
      <c r="C112" s="22"/>
      <c r="D112" s="22" t="s">
        <v>1</v>
      </c>
      <c r="E112" s="22"/>
      <c r="F112" s="22"/>
      <c r="G112" s="22"/>
      <c r="H112" s="22"/>
      <c r="I112" s="22"/>
      <c r="J112" s="22"/>
      <c r="K112" s="28" t="s">
        <v>2</v>
      </c>
    </row>
    <row r="113" spans="1:11" ht="39" customHeight="1">
      <c r="A113" s="1" t="s">
        <v>3</v>
      </c>
      <c r="B113" s="2" t="s">
        <v>4</v>
      </c>
      <c r="C113" s="1" t="s">
        <v>5</v>
      </c>
      <c r="D113" s="1" t="s">
        <v>6</v>
      </c>
      <c r="E113" s="1" t="s">
        <v>7</v>
      </c>
      <c r="F113" s="1" t="s">
        <v>8</v>
      </c>
      <c r="G113" s="1" t="s">
        <v>9</v>
      </c>
      <c r="H113" s="1" t="s">
        <v>10</v>
      </c>
      <c r="I113" s="1" t="s">
        <v>11</v>
      </c>
      <c r="J113" s="1" t="s">
        <v>12</v>
      </c>
      <c r="K113" s="28"/>
    </row>
    <row r="114" spans="1:11">
      <c r="A114" s="1">
        <v>1</v>
      </c>
      <c r="B114" s="1">
        <v>2</v>
      </c>
      <c r="C114" s="1">
        <v>3</v>
      </c>
      <c r="D114" s="1">
        <v>4</v>
      </c>
      <c r="E114" s="1">
        <v>5</v>
      </c>
      <c r="F114" s="1">
        <v>6</v>
      </c>
      <c r="G114" s="1">
        <v>7</v>
      </c>
      <c r="H114" s="1">
        <v>8</v>
      </c>
      <c r="I114" s="1">
        <v>9</v>
      </c>
      <c r="J114" s="1">
        <v>10</v>
      </c>
      <c r="K114" s="1">
        <v>11</v>
      </c>
    </row>
    <row r="115" spans="1:11">
      <c r="A115" s="3">
        <v>59429.17</v>
      </c>
      <c r="B115" s="3">
        <v>731.5</v>
      </c>
      <c r="C115" s="14">
        <v>0</v>
      </c>
      <c r="D115" s="3">
        <v>3320.57</v>
      </c>
      <c r="E115" s="3">
        <v>23829.87</v>
      </c>
      <c r="F115" s="3">
        <v>12593.44</v>
      </c>
      <c r="G115" s="3">
        <v>265.58999999999997</v>
      </c>
      <c r="H115" s="3">
        <v>590.20000000000005</v>
      </c>
      <c r="I115" s="3">
        <v>8426.02</v>
      </c>
      <c r="J115" s="3">
        <v>21026.77</v>
      </c>
      <c r="K115" s="4">
        <f>A115+B115+C115+D115+E115+F115+G115+H115+I115+J115</f>
        <v>130213.13</v>
      </c>
    </row>
    <row r="116" spans="1:11">
      <c r="A116" s="8" t="s">
        <v>14</v>
      </c>
      <c r="B116" s="8"/>
      <c r="C116" s="8"/>
      <c r="D116" s="8"/>
      <c r="E116" s="8"/>
      <c r="F116" s="8"/>
      <c r="G116" s="8"/>
      <c r="H116" s="8"/>
      <c r="I116" s="8"/>
      <c r="J116" s="8" t="s">
        <v>21</v>
      </c>
      <c r="K116" s="8"/>
    </row>
    <row r="117" spans="1:11">
      <c r="A117" s="8" t="s">
        <v>15</v>
      </c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>
      <c r="A118" s="8" t="s">
        <v>16</v>
      </c>
      <c r="B118" s="8"/>
      <c r="C118" s="8"/>
      <c r="D118" s="8"/>
      <c r="E118" s="8"/>
      <c r="F118" s="8"/>
      <c r="G118" s="8"/>
      <c r="H118" s="8"/>
      <c r="I118" s="8"/>
      <c r="J118" s="8" t="s">
        <v>18</v>
      </c>
      <c r="K118" s="8"/>
    </row>
    <row r="119" spans="1:11">
      <c r="A119" s="8" t="s">
        <v>17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</row>
  </sheetData>
  <mergeCells count="69">
    <mergeCell ref="A78:C78"/>
    <mergeCell ref="D78:J78"/>
    <mergeCell ref="K78:K79"/>
    <mergeCell ref="A103:K103"/>
    <mergeCell ref="A105:C105"/>
    <mergeCell ref="D105:J105"/>
    <mergeCell ref="K105:K106"/>
    <mergeCell ref="A89:K89"/>
    <mergeCell ref="A91:C91"/>
    <mergeCell ref="D91:J91"/>
    <mergeCell ref="K91:K92"/>
    <mergeCell ref="A96:K96"/>
    <mergeCell ref="A98:C98"/>
    <mergeCell ref="D98:J98"/>
    <mergeCell ref="K98:K99"/>
    <mergeCell ref="A55:K55"/>
    <mergeCell ref="A57:C57"/>
    <mergeCell ref="D57:J57"/>
    <mergeCell ref="K57:K58"/>
    <mergeCell ref="A62:K62"/>
    <mergeCell ref="A64:C64"/>
    <mergeCell ref="D64:J64"/>
    <mergeCell ref="K64:K65"/>
    <mergeCell ref="A69:K69"/>
    <mergeCell ref="A71:C71"/>
    <mergeCell ref="D71:J71"/>
    <mergeCell ref="K71:K72"/>
    <mergeCell ref="K50:K51"/>
    <mergeCell ref="A27:K28"/>
    <mergeCell ref="A29:C29"/>
    <mergeCell ref="D29:J29"/>
    <mergeCell ref="K29:K30"/>
    <mergeCell ref="A34:K35"/>
    <mergeCell ref="A36:C36"/>
    <mergeCell ref="D36:J36"/>
    <mergeCell ref="K36:K37"/>
    <mergeCell ref="A41:K41"/>
    <mergeCell ref="A43:C43"/>
    <mergeCell ref="D43:J43"/>
    <mergeCell ref="K43:K44"/>
    <mergeCell ref="A8:C8"/>
    <mergeCell ref="D8:J8"/>
    <mergeCell ref="K8:K9"/>
    <mergeCell ref="A13:K14"/>
    <mergeCell ref="A15:C15"/>
    <mergeCell ref="D15:J15"/>
    <mergeCell ref="K15:K16"/>
    <mergeCell ref="G1:K1"/>
    <mergeCell ref="G2:K2"/>
    <mergeCell ref="G3:K3"/>
    <mergeCell ref="G4:K4"/>
    <mergeCell ref="A6:K7"/>
    <mergeCell ref="A5:K5"/>
    <mergeCell ref="A110:K110"/>
    <mergeCell ref="A112:C112"/>
    <mergeCell ref="D112:J112"/>
    <mergeCell ref="K112:K113"/>
    <mergeCell ref="A20:K21"/>
    <mergeCell ref="A83:K83"/>
    <mergeCell ref="A85:C85"/>
    <mergeCell ref="D85:J85"/>
    <mergeCell ref="K85:K86"/>
    <mergeCell ref="A48:K48"/>
    <mergeCell ref="A22:C22"/>
    <mergeCell ref="D22:J22"/>
    <mergeCell ref="K22:K23"/>
    <mergeCell ref="A76:K76"/>
    <mergeCell ref="A50:C50"/>
    <mergeCell ref="D50:J50"/>
  </mergeCells>
  <pageMargins left="0.56999999999999995" right="0.42" top="0.74803149606299213" bottom="0.74803149606299213" header="0.31496062992125984" footer="0.31496062992125984"/>
  <pageSetup paperSize="9" scale="90" orientation="portrait" r:id="rId1"/>
  <rowBreaks count="4" manualBreakCount="4">
    <brk id="25" max="16383" man="1"/>
    <brk id="68" max="10" man="1"/>
    <brk id="88" max="11" man="1"/>
    <brk id="10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2018-12-28T04:49:23Z</cp:lastPrinted>
  <dcterms:created xsi:type="dcterms:W3CDTF">2015-12-24T05:16:27Z</dcterms:created>
  <dcterms:modified xsi:type="dcterms:W3CDTF">2019-01-10T04:05:59Z</dcterms:modified>
</cp:coreProperties>
</file>