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5" windowWidth="19995" windowHeight="1170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Лист1!$A$2:$M$93</definedName>
  </definedNames>
  <calcPr calcId="125725"/>
</workbook>
</file>

<file path=xl/calcChain.xml><?xml version="1.0" encoding="utf-8"?>
<calcChain xmlns="http://schemas.openxmlformats.org/spreadsheetml/2006/main">
  <c r="I30" i="1"/>
  <c r="I50"/>
  <c r="I49"/>
  <c r="I48"/>
  <c r="I47"/>
  <c r="I46"/>
  <c r="J46" l="1"/>
  <c r="I55"/>
  <c r="I54"/>
  <c r="I53"/>
  <c r="I52"/>
  <c r="I51"/>
  <c r="I29"/>
  <c r="I28"/>
  <c r="I27"/>
  <c r="I26"/>
  <c r="J51" l="1"/>
  <c r="J26"/>
  <c r="I10"/>
  <c r="I11"/>
  <c r="I12"/>
  <c r="I13"/>
  <c r="I14"/>
  <c r="I15"/>
  <c r="I16"/>
  <c r="I17"/>
  <c r="I18"/>
  <c r="I19"/>
  <c r="I20"/>
  <c r="I21"/>
  <c r="I22"/>
  <c r="I23"/>
  <c r="I24"/>
  <c r="I25"/>
  <c r="I31"/>
  <c r="I32"/>
  <c r="I33"/>
  <c r="I34"/>
  <c r="I35"/>
  <c r="I36"/>
  <c r="I37"/>
  <c r="I38"/>
  <c r="I39"/>
  <c r="I40"/>
  <c r="I41"/>
  <c r="I42"/>
  <c r="I43"/>
  <c r="I44"/>
  <c r="I45"/>
  <c r="I56"/>
  <c r="I57"/>
  <c r="I58"/>
  <c r="I59"/>
  <c r="I60"/>
  <c r="I61"/>
  <c r="I62"/>
  <c r="I63"/>
  <c r="I64"/>
  <c r="I65"/>
  <c r="I66"/>
  <c r="I67"/>
  <c r="I68"/>
  <c r="I69"/>
  <c r="I70"/>
  <c r="I71"/>
  <c r="I72"/>
  <c r="I73"/>
  <c r="I74"/>
  <c r="I76"/>
  <c r="I77"/>
  <c r="I78"/>
  <c r="I79"/>
  <c r="I80"/>
  <c r="I81"/>
  <c r="I82"/>
  <c r="I83"/>
  <c r="I84"/>
  <c r="I85"/>
  <c r="I86"/>
  <c r="I87"/>
  <c r="J87" s="1"/>
  <c r="I7"/>
  <c r="I8"/>
  <c r="I9"/>
  <c r="I6"/>
  <c r="J84" l="1"/>
  <c r="J56"/>
  <c r="J6"/>
  <c r="J11"/>
  <c r="J31" l="1"/>
  <c r="J36" l="1"/>
  <c r="J78"/>
  <c r="J76"/>
  <c r="J71"/>
  <c r="J66"/>
  <c r="J61"/>
  <c r="J41"/>
  <c r="J21"/>
  <c r="J16"/>
  <c r="M6" l="1"/>
</calcChain>
</file>

<file path=xl/sharedStrings.xml><?xml version="1.0" encoding="utf-8"?>
<sst xmlns="http://schemas.openxmlformats.org/spreadsheetml/2006/main" count="461" uniqueCount="62">
  <si>
    <t>Наименование
учреждения, оказывающего услугу (выполняющего работу)</t>
  </si>
  <si>
    <t xml:space="preserve">Наименование оказываемой  услуги 
(выполняемой работы) </t>
  </si>
  <si>
    <t>Вариант оказания (выполения)</t>
  </si>
  <si>
    <t>Показатель 
(качества, объема)</t>
  </si>
  <si>
    <t>Наименование показателя</t>
  </si>
  <si>
    <t>оценка выполнения муниципальным учреждением муниципального задания по каждому показателю</t>
  </si>
  <si>
    <t>Сводная оценка выполнения муниципальным учреждением муниципального задания по каждому показателю</t>
  </si>
  <si>
    <t>Услуга</t>
  </si>
  <si>
    <t>Показатель качества</t>
  </si>
  <si>
    <t>Уровень освоения обучающимися основной общеобразовательной программы начального общего образования по завершении первой ступени общего образования</t>
  </si>
  <si>
    <t>Полнота реализации основной общеобразовательной программы начального общего образования</t>
  </si>
  <si>
    <t>Уровень соответствия учебного плана общеобразовательного учреждения требованиям федерального базисного учебного плана</t>
  </si>
  <si>
    <t>Показатель объема</t>
  </si>
  <si>
    <t>Число обучающихся</t>
  </si>
  <si>
    <t>Уровень освоения обучающимися основной общеобразовательной программы основного общего образования по завершении второй ступени общего образования</t>
  </si>
  <si>
    <t>Полнота реализации основной общеобразовательной программы основного общего образования</t>
  </si>
  <si>
    <t>Уровень освоения обучающимися основной общеобразовательной программы среднего (полного) общего образования по завершении третьей ступени общего образования</t>
  </si>
  <si>
    <t>Полнота реализации основной общеобразовательной программы среднего (полного) общего образования</t>
  </si>
  <si>
    <t xml:space="preserve">Доля родителей (законных представителей), удовлетворенных условиями и качеством предоставляемой услуги </t>
  </si>
  <si>
    <t>Показатель объма</t>
  </si>
  <si>
    <t>Число детей</t>
  </si>
  <si>
    <t>Доля детей, ставших победителями и призерами всероссийских и международных мероприятий</t>
  </si>
  <si>
    <t>Укомплектованность кадрами:
- общий уровень укомплектованности кадрами</t>
  </si>
  <si>
    <t>Укомплектованность кадрами:                           - общий уровень укомплектованности кадрами</t>
  </si>
  <si>
    <t>Качество организации отдыха детей в каникулярное время: отсутствие детского травматизма</t>
  </si>
  <si>
    <t>Количество человек</t>
  </si>
  <si>
    <t>причины отклонения  значений от запланированных</t>
  </si>
  <si>
    <t>источник информации о фактическом значении показателя</t>
  </si>
  <si>
    <t>оценка итоговая</t>
  </si>
  <si>
    <t>Единица измерения</t>
  </si>
  <si>
    <t>процент</t>
  </si>
  <si>
    <t>человек</t>
  </si>
  <si>
    <t>статистическая отчетность</t>
  </si>
  <si>
    <t>Процент</t>
  </si>
  <si>
    <t>Количество человеко-часов</t>
  </si>
  <si>
    <t>Человеко-час</t>
  </si>
  <si>
    <t>Человек</t>
  </si>
  <si>
    <t>ведомственная отчетность</t>
  </si>
  <si>
    <t xml:space="preserve"> </t>
  </si>
  <si>
    <t xml:space="preserve">1. Реализация основных общеобразовательных программ начального общего образования Обучающиеся с ограниченными возможностями здоровья (ОВЗ); Адаптированная образовательная программа; Не указано </t>
  </si>
  <si>
    <t>2. Реализация основных общеобразовательных программ начального общего образования Обучающиеся с ограниченными возможностями здоровья (ОВЗ); Адаптированная образовательная программа; Проходящие обучение по состоянию здоровья на дому</t>
  </si>
  <si>
    <t>3. Реализация основных общеобразовательных программ начального общего образования  Дети-инвалиды; Адаптированная образовательная программа;  Не указано</t>
  </si>
  <si>
    <t>4. Реализация основных общеобразовательных программ начального общего образования           Дети-инвалиды;  Адаптированная образовательная программа;  Проходящие обучение по состоянию здоровья на дому</t>
  </si>
  <si>
    <t>значение утвержденное  в муниципальном задании на 2021</t>
  </si>
  <si>
    <t>5. Реализация основных общеобразовательных программ начального общего образования Дети-инвалиды; Не указано; Не указано; Не указано</t>
  </si>
  <si>
    <t>6. Реализация основных общеобразовательных программ начального общего образования Не указано; Не указано; Не указано</t>
  </si>
  <si>
    <t>7. Реализация основных общеобразовательных программ основного общего образования   Обучающиеся с ограниченными возможностями здоровья (ОВЗ); Адаптированная образовательная программа;  Не указано</t>
  </si>
  <si>
    <t>8.  Реализация основных общеобразовательных программ основного общего образования   Обучающиеся с ограниченными возможностями здоровья (ОВЗ); Адаптированная образовательная программа; Проходящие обучение по состоянию здоровья на дому</t>
  </si>
  <si>
    <t>9.  Реализация основных общеобразовательных программ основного общего образования          Дети-инвалиды; Адаптированная образовательная программа; Проходящие обучение по состоянию здоровья на дому</t>
  </si>
  <si>
    <t>Директор                                                           Т.Н. Калашникова</t>
  </si>
  <si>
    <t>18.01.2022 г.</t>
  </si>
  <si>
    <t>Сводный отчет о фактическом исполнении муниципального задания                                                                                                                                                                                                                                                                           муниципальным бюджетным общеобразовательным учреждением "Средняя общеобразовательная школа № 7" за  2021 года</t>
  </si>
  <si>
    <t>фактическое значение  за  2021г.</t>
  </si>
  <si>
    <t>10. Реализация основных общеобразовательных программ основного общего образования Дети-инвалиды; Не указано; Не указано; Не указано</t>
  </si>
  <si>
    <t>11.  Реализация основных общеобразовательных программ основного общего образования                Обучающиеся за исключением обучающихся с ограниченными возможностями здоровья (ОВЗ) и детей-инвалидов; Не указано; Не указано</t>
  </si>
  <si>
    <t>12. Реализация основных общеобразовательных программ основного общего образования               Обучающиеся за исключением обучающихся с ограниченными возможностями здоровья (ОВЗ) и детей-инвалидов; Не указано; Проходящие обучение по состоянию здоровья на дому</t>
  </si>
  <si>
    <t>13. Реализация основных общеобразовательных программ среднего общего образования                                 Обучающиеся за исключением обучающихся с ограниченными возможностями здоровья (ОВЗ) и детей-инвалидов; Не указано; Не указано</t>
  </si>
  <si>
    <t>14. Реализация основных общеобразовательных программ среднего общего образования                                         Дети-инвалиды; Адаптированная образовательная программа; Проходящие обучение по состоянию здоровья на дому</t>
  </si>
  <si>
    <t>15. Присмотр и уход Обучающиеся за исключением детей-инвалидов и инвалидов; Не указано</t>
  </si>
  <si>
    <t>16. Предоставление питания</t>
  </si>
  <si>
    <t>17.  Реализация дополнительных общеразвивающих программ</t>
  </si>
  <si>
    <t>18. Организация отдыха детей и молодежи</t>
  </si>
</sst>
</file>

<file path=xl/styles.xml><?xml version="1.0" encoding="utf-8"?>
<styleSheet xmlns="http://schemas.openxmlformats.org/spreadsheetml/2006/main">
  <numFmts count="1">
    <numFmt numFmtId="164" formatCode="0.0"/>
  </numFmts>
  <fonts count="10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 CY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2" fillId="0" borderId="0"/>
    <xf numFmtId="0" fontId="1" fillId="0" borderId="0"/>
    <xf numFmtId="0" fontId="3" fillId="0" borderId="0"/>
  </cellStyleXfs>
  <cellXfs count="51">
    <xf numFmtId="0" fontId="0" fillId="0" borderId="0" xfId="0"/>
    <xf numFmtId="0" fontId="7" fillId="0" borderId="1" xfId="1" applyFont="1" applyFill="1" applyBorder="1" applyAlignment="1">
      <alignment horizontal="center" vertical="center" wrapText="1"/>
    </xf>
    <xf numFmtId="0" fontId="6" fillId="0" borderId="4" xfId="1" applyFont="1" applyFill="1" applyBorder="1" applyAlignment="1">
      <alignment horizontal="left"/>
    </xf>
    <xf numFmtId="0" fontId="6" fillId="0" borderId="2" xfId="1" applyFont="1" applyFill="1" applyBorder="1" applyAlignment="1">
      <alignment horizontal="left"/>
    </xf>
    <xf numFmtId="0" fontId="0" fillId="0" borderId="0" xfId="0" applyFill="1"/>
    <xf numFmtId="0" fontId="6" fillId="0" borderId="6" xfId="1" applyFont="1" applyFill="1" applyBorder="1" applyAlignment="1">
      <alignment horizontal="left"/>
    </xf>
    <xf numFmtId="0" fontId="6" fillId="0" borderId="3" xfId="1" applyFont="1" applyFill="1" applyBorder="1" applyAlignment="1">
      <alignment horizontal="left"/>
    </xf>
    <xf numFmtId="0" fontId="2" fillId="0" borderId="0" xfId="1" applyFill="1"/>
    <xf numFmtId="0" fontId="4" fillId="0" borderId="0" xfId="1" applyFont="1" applyFill="1" applyBorder="1" applyAlignment="1">
      <alignment horizontal="center" vertical="center" wrapText="1"/>
    </xf>
    <xf numFmtId="164" fontId="7" fillId="0" borderId="1" xfId="1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top" wrapText="1"/>
    </xf>
    <xf numFmtId="0" fontId="8" fillId="0" borderId="1" xfId="0" applyFont="1" applyFill="1" applyBorder="1" applyAlignment="1">
      <alignment horizontal="left" vertical="top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top"/>
    </xf>
    <xf numFmtId="0" fontId="8" fillId="0" borderId="1" xfId="0" applyFont="1" applyFill="1" applyBorder="1"/>
    <xf numFmtId="0" fontId="7" fillId="0" borderId="1" xfId="1" applyFont="1" applyFill="1" applyBorder="1" applyAlignment="1">
      <alignment horizontal="left" vertical="center" wrapText="1"/>
    </xf>
    <xf numFmtId="0" fontId="9" fillId="0" borderId="1" xfId="1" applyFont="1" applyFill="1" applyBorder="1" applyAlignment="1">
      <alignment horizontal="center" vertical="center"/>
    </xf>
    <xf numFmtId="0" fontId="7" fillId="0" borderId="1" xfId="1" applyFont="1" applyFill="1" applyBorder="1" applyAlignment="1">
      <alignment horizontal="center" wrapText="1"/>
    </xf>
    <xf numFmtId="0" fontId="7" fillId="0" borderId="1" xfId="1" applyFont="1" applyFill="1" applyBorder="1" applyAlignment="1">
      <alignment vertical="center" wrapText="1"/>
    </xf>
    <xf numFmtId="0" fontId="8" fillId="0" borderId="1" xfId="0" applyFont="1" applyFill="1" applyBorder="1" applyAlignment="1">
      <alignment wrapText="1"/>
    </xf>
    <xf numFmtId="0" fontId="8" fillId="0" borderId="1" xfId="0" applyFont="1" applyFill="1" applyBorder="1" applyAlignment="1">
      <alignment horizontal="left" wrapText="1"/>
    </xf>
    <xf numFmtId="164" fontId="7" fillId="0" borderId="1" xfId="0" applyNumberFormat="1" applyFont="1" applyFill="1" applyBorder="1" applyAlignment="1">
      <alignment horizontal="center" vertical="center"/>
    </xf>
    <xf numFmtId="0" fontId="5" fillId="0" borderId="0" xfId="0" applyFont="1" applyFill="1"/>
    <xf numFmtId="0" fontId="7" fillId="0" borderId="1" xfId="1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5" fillId="0" borderId="5" xfId="1" applyFont="1" applyFill="1" applyBorder="1" applyAlignment="1">
      <alignment horizontal="center" wrapText="1"/>
    </xf>
    <xf numFmtId="0" fontId="1" fillId="0" borderId="0" xfId="0" applyFont="1" applyFill="1" applyAlignment="1">
      <alignment horizontal="center" wrapText="1"/>
    </xf>
    <xf numFmtId="0" fontId="7" fillId="0" borderId="1" xfId="1" applyFont="1" applyFill="1" applyBorder="1" applyAlignment="1">
      <alignment horizontal="left" vertical="top" wrapText="1"/>
    </xf>
    <xf numFmtId="0" fontId="7" fillId="0" borderId="7" xfId="1" applyFont="1" applyFill="1" applyBorder="1" applyAlignment="1">
      <alignment horizontal="center" vertical="center" wrapText="1"/>
    </xf>
    <xf numFmtId="0" fontId="7" fillId="0" borderId="9" xfId="1" applyFont="1" applyFill="1" applyBorder="1" applyAlignment="1">
      <alignment horizontal="center" vertical="center" wrapText="1"/>
    </xf>
    <xf numFmtId="0" fontId="7" fillId="0" borderId="8" xfId="1" applyFont="1" applyFill="1" applyBorder="1" applyAlignment="1">
      <alignment horizontal="center" vertical="center" wrapText="1"/>
    </xf>
    <xf numFmtId="164" fontId="7" fillId="0" borderId="1" xfId="1" applyNumberFormat="1" applyFont="1" applyFill="1" applyBorder="1" applyAlignment="1"/>
    <xf numFmtId="0" fontId="5" fillId="0" borderId="0" xfId="1" applyFont="1" applyFill="1" applyBorder="1" applyAlignment="1">
      <alignment horizontal="center"/>
    </xf>
    <xf numFmtId="0" fontId="7" fillId="0" borderId="7" xfId="1" applyFont="1" applyFill="1" applyBorder="1" applyAlignment="1">
      <alignment horizontal="center" vertical="center"/>
    </xf>
    <xf numFmtId="0" fontId="7" fillId="0" borderId="9" xfId="1" applyFont="1" applyFill="1" applyBorder="1" applyAlignment="1">
      <alignment horizontal="center" vertical="center"/>
    </xf>
    <xf numFmtId="0" fontId="7" fillId="0" borderId="8" xfId="1" applyFont="1" applyFill="1" applyBorder="1" applyAlignment="1">
      <alignment horizontal="center" vertical="center"/>
    </xf>
    <xf numFmtId="0" fontId="7" fillId="0" borderId="1" xfId="1" applyFont="1" applyFill="1" applyBorder="1" applyAlignment="1"/>
    <xf numFmtId="164" fontId="7" fillId="0" borderId="7" xfId="1" applyNumberFormat="1" applyFont="1" applyFill="1" applyBorder="1" applyAlignment="1">
      <alignment horizontal="center" vertical="top"/>
    </xf>
    <xf numFmtId="164" fontId="7" fillId="0" borderId="9" xfId="1" applyNumberFormat="1" applyFont="1" applyFill="1" applyBorder="1" applyAlignment="1">
      <alignment horizontal="center" vertical="top"/>
    </xf>
    <xf numFmtId="164" fontId="7" fillId="0" borderId="8" xfId="1" applyNumberFormat="1" applyFont="1" applyFill="1" applyBorder="1" applyAlignment="1">
      <alignment horizontal="center" vertical="top"/>
    </xf>
    <xf numFmtId="0" fontId="8" fillId="0" borderId="7" xfId="0" applyFont="1" applyFill="1" applyBorder="1" applyAlignment="1">
      <alignment horizontal="center" wrapText="1"/>
    </xf>
    <xf numFmtId="0" fontId="8" fillId="0" borderId="9" xfId="0" applyFont="1" applyFill="1" applyBorder="1" applyAlignment="1">
      <alignment horizontal="center" wrapText="1"/>
    </xf>
    <xf numFmtId="0" fontId="8" fillId="0" borderId="8" xfId="0" applyFont="1" applyFill="1" applyBorder="1" applyAlignment="1">
      <alignment horizontal="center" wrapText="1"/>
    </xf>
    <xf numFmtId="2" fontId="7" fillId="0" borderId="1" xfId="1" applyNumberFormat="1" applyFont="1" applyFill="1" applyBorder="1" applyAlignment="1"/>
    <xf numFmtId="0" fontId="7" fillId="0" borderId="1" xfId="1" applyFont="1" applyFill="1" applyBorder="1" applyAlignment="1">
      <alignment horizontal="center" vertical="center"/>
    </xf>
    <xf numFmtId="14" fontId="5" fillId="0" borderId="0" xfId="0" applyNumberFormat="1" applyFont="1" applyFill="1" applyAlignment="1">
      <alignment horizontal="left"/>
    </xf>
    <xf numFmtId="0" fontId="5" fillId="0" borderId="0" xfId="0" applyFont="1" applyFill="1" applyAlignment="1">
      <alignment horizontal="left"/>
    </xf>
    <xf numFmtId="0" fontId="5" fillId="0" borderId="0" xfId="0" applyFont="1" applyFill="1" applyAlignment="1">
      <alignment horizontal="center"/>
    </xf>
    <xf numFmtId="0" fontId="7" fillId="0" borderId="7" xfId="1" applyFont="1" applyFill="1" applyBorder="1" applyAlignment="1">
      <alignment horizontal="center" vertical="top" wrapText="1"/>
    </xf>
    <xf numFmtId="0" fontId="7" fillId="0" borderId="9" xfId="1" applyFont="1" applyFill="1" applyBorder="1" applyAlignment="1">
      <alignment horizontal="center" vertical="top" wrapText="1"/>
    </xf>
    <xf numFmtId="0" fontId="7" fillId="0" borderId="8" xfId="1" applyFont="1" applyFill="1" applyBorder="1" applyAlignment="1">
      <alignment horizontal="center" vertical="top" wrapText="1"/>
    </xf>
  </cellXfs>
  <cellStyles count="4">
    <cellStyle name="Обычный" xfId="0" builtinId="0"/>
    <cellStyle name="Обычный 2" xfId="2"/>
    <cellStyle name="Обычный 3" xfId="1"/>
    <cellStyle name="Обычный 4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93"/>
  <sheetViews>
    <sheetView tabSelected="1" view="pageBreakPreview" zoomScale="80" zoomScaleNormal="90" zoomScaleSheetLayoutView="80" workbookViewId="0">
      <selection activeCell="K66" sqref="K66:K70"/>
    </sheetView>
  </sheetViews>
  <sheetFormatPr defaultColWidth="8.85546875" defaultRowHeight="15"/>
  <cols>
    <col min="1" max="1" width="7.7109375" style="4" customWidth="1"/>
    <col min="2" max="2" width="16.5703125" style="4" customWidth="1"/>
    <col min="3" max="3" width="7.42578125" style="4" customWidth="1"/>
    <col min="4" max="4" width="12.140625" style="4" customWidth="1"/>
    <col min="5" max="5" width="39.140625" style="4" customWidth="1"/>
    <col min="6" max="6" width="8.85546875" style="4" customWidth="1"/>
    <col min="7" max="7" width="9" style="4" customWidth="1"/>
    <col min="8" max="8" width="9.42578125" style="4" customWidth="1"/>
    <col min="9" max="9" width="12" style="4" customWidth="1"/>
    <col min="10" max="10" width="12.140625" style="4" customWidth="1"/>
    <col min="11" max="11" width="8.85546875" style="4"/>
    <col min="12" max="12" width="13.28515625" style="4" customWidth="1"/>
    <col min="13" max="13" width="9" style="4" customWidth="1"/>
    <col min="14" max="14" width="9.140625" style="4" hidden="1" customWidth="1"/>
    <col min="15" max="16384" width="8.85546875" style="4"/>
  </cols>
  <sheetData>
    <row r="1" spans="1:14" ht="18.75">
      <c r="A1" s="2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ht="32.25" customHeight="1">
      <c r="A2" s="25" t="s">
        <v>51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</row>
    <row r="3" spans="1:14" ht="18.75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spans="1:14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</row>
    <row r="5" spans="1:14" ht="127.5">
      <c r="A5" s="1" t="s">
        <v>0</v>
      </c>
      <c r="B5" s="1" t="s">
        <v>1</v>
      </c>
      <c r="C5" s="1" t="s">
        <v>2</v>
      </c>
      <c r="D5" s="1" t="s">
        <v>3</v>
      </c>
      <c r="E5" s="1" t="s">
        <v>4</v>
      </c>
      <c r="F5" s="1" t="s">
        <v>29</v>
      </c>
      <c r="G5" s="1" t="s">
        <v>43</v>
      </c>
      <c r="H5" s="1" t="s">
        <v>52</v>
      </c>
      <c r="I5" s="1" t="s">
        <v>5</v>
      </c>
      <c r="J5" s="1" t="s">
        <v>6</v>
      </c>
      <c r="K5" s="1" t="s">
        <v>26</v>
      </c>
      <c r="L5" s="1" t="s">
        <v>27</v>
      </c>
      <c r="M5" s="1" t="s">
        <v>28</v>
      </c>
      <c r="N5" s="8"/>
    </row>
    <row r="6" spans="1:14" ht="58.5" customHeight="1">
      <c r="A6" s="48" t="s">
        <v>38</v>
      </c>
      <c r="B6" s="27" t="s">
        <v>39</v>
      </c>
      <c r="C6" s="1" t="s">
        <v>7</v>
      </c>
      <c r="D6" s="1" t="s">
        <v>8</v>
      </c>
      <c r="E6" s="1" t="s">
        <v>9</v>
      </c>
      <c r="F6" s="1" t="s">
        <v>30</v>
      </c>
      <c r="G6" s="23">
        <v>100</v>
      </c>
      <c r="H6" s="23">
        <v>100</v>
      </c>
      <c r="I6" s="9">
        <f>H6*100/G6</f>
        <v>100</v>
      </c>
      <c r="J6" s="31">
        <f>AVERAGE(I6:I10)</f>
        <v>100</v>
      </c>
      <c r="K6" s="28"/>
      <c r="L6" s="1" t="s">
        <v>32</v>
      </c>
      <c r="M6" s="37">
        <f>AVERAGE(J6:J89)</f>
        <v>100</v>
      </c>
      <c r="N6" s="32"/>
    </row>
    <row r="7" spans="1:14" ht="38.25">
      <c r="A7" s="49"/>
      <c r="B7" s="27"/>
      <c r="C7" s="1" t="s">
        <v>7</v>
      </c>
      <c r="D7" s="1" t="s">
        <v>8</v>
      </c>
      <c r="E7" s="1" t="s">
        <v>10</v>
      </c>
      <c r="F7" s="1" t="s">
        <v>30</v>
      </c>
      <c r="G7" s="23">
        <v>100</v>
      </c>
      <c r="H7" s="23">
        <v>100</v>
      </c>
      <c r="I7" s="9">
        <f t="shared" ref="I7:I74" si="0">H7*100/G7</f>
        <v>100</v>
      </c>
      <c r="J7" s="31"/>
      <c r="K7" s="29"/>
      <c r="L7" s="1" t="s">
        <v>32</v>
      </c>
      <c r="M7" s="38"/>
      <c r="N7" s="32"/>
    </row>
    <row r="8" spans="1:14" ht="51">
      <c r="A8" s="49"/>
      <c r="B8" s="27"/>
      <c r="C8" s="1" t="s">
        <v>7</v>
      </c>
      <c r="D8" s="1" t="s">
        <v>8</v>
      </c>
      <c r="E8" s="1" t="s">
        <v>11</v>
      </c>
      <c r="F8" s="1" t="s">
        <v>30</v>
      </c>
      <c r="G8" s="23">
        <v>100</v>
      </c>
      <c r="H8" s="23">
        <v>100</v>
      </c>
      <c r="I8" s="9">
        <f t="shared" si="0"/>
        <v>100</v>
      </c>
      <c r="J8" s="31"/>
      <c r="K8" s="29"/>
      <c r="L8" s="1" t="s">
        <v>32</v>
      </c>
      <c r="M8" s="38"/>
      <c r="N8" s="32"/>
    </row>
    <row r="9" spans="1:14" ht="38.25">
      <c r="A9" s="49"/>
      <c r="B9" s="27"/>
      <c r="C9" s="10" t="s">
        <v>7</v>
      </c>
      <c r="D9" s="10" t="s">
        <v>8</v>
      </c>
      <c r="E9" s="11" t="s">
        <v>18</v>
      </c>
      <c r="F9" s="12" t="s">
        <v>33</v>
      </c>
      <c r="G9" s="12">
        <v>88.5</v>
      </c>
      <c r="H9" s="12">
        <v>88.5</v>
      </c>
      <c r="I9" s="9">
        <f t="shared" si="0"/>
        <v>100</v>
      </c>
      <c r="J9" s="31"/>
      <c r="K9" s="29"/>
      <c r="L9" s="1" t="s">
        <v>37</v>
      </c>
      <c r="M9" s="38"/>
      <c r="N9" s="32"/>
    </row>
    <row r="10" spans="1:14" ht="25.5">
      <c r="A10" s="49"/>
      <c r="B10" s="27"/>
      <c r="C10" s="1" t="s">
        <v>7</v>
      </c>
      <c r="D10" s="1" t="s">
        <v>12</v>
      </c>
      <c r="E10" s="1" t="s">
        <v>13</v>
      </c>
      <c r="F10" s="1" t="s">
        <v>31</v>
      </c>
      <c r="G10" s="23">
        <v>30</v>
      </c>
      <c r="H10" s="23">
        <v>30</v>
      </c>
      <c r="I10" s="9">
        <f t="shared" si="0"/>
        <v>100</v>
      </c>
      <c r="J10" s="31"/>
      <c r="K10" s="30"/>
      <c r="L10" s="1" t="s">
        <v>32</v>
      </c>
      <c r="M10" s="38"/>
      <c r="N10" s="32"/>
    </row>
    <row r="11" spans="1:14" ht="58.5" customHeight="1">
      <c r="A11" s="49"/>
      <c r="B11" s="27" t="s">
        <v>40</v>
      </c>
      <c r="C11" s="1" t="s">
        <v>7</v>
      </c>
      <c r="D11" s="1" t="s">
        <v>8</v>
      </c>
      <c r="E11" s="1" t="s">
        <v>9</v>
      </c>
      <c r="F11" s="1" t="s">
        <v>30</v>
      </c>
      <c r="G11" s="23">
        <v>100</v>
      </c>
      <c r="H11" s="23">
        <v>100</v>
      </c>
      <c r="I11" s="9">
        <f t="shared" si="0"/>
        <v>100</v>
      </c>
      <c r="J11" s="31">
        <f>AVERAGE(I11:I15)</f>
        <v>100</v>
      </c>
      <c r="K11" s="28" t="s">
        <v>38</v>
      </c>
      <c r="L11" s="1" t="s">
        <v>32</v>
      </c>
      <c r="M11" s="38"/>
      <c r="N11" s="32"/>
    </row>
    <row r="12" spans="1:14" ht="38.25">
      <c r="A12" s="49"/>
      <c r="B12" s="27"/>
      <c r="C12" s="1" t="s">
        <v>7</v>
      </c>
      <c r="D12" s="1" t="s">
        <v>8</v>
      </c>
      <c r="E12" s="1" t="s">
        <v>10</v>
      </c>
      <c r="F12" s="1" t="s">
        <v>30</v>
      </c>
      <c r="G12" s="23">
        <v>100</v>
      </c>
      <c r="H12" s="23">
        <v>100</v>
      </c>
      <c r="I12" s="9">
        <f t="shared" si="0"/>
        <v>100</v>
      </c>
      <c r="J12" s="31"/>
      <c r="K12" s="29"/>
      <c r="L12" s="1" t="s">
        <v>32</v>
      </c>
      <c r="M12" s="38"/>
      <c r="N12" s="32"/>
    </row>
    <row r="13" spans="1:14" ht="51">
      <c r="A13" s="49"/>
      <c r="B13" s="27"/>
      <c r="C13" s="1" t="s">
        <v>7</v>
      </c>
      <c r="D13" s="1" t="s">
        <v>8</v>
      </c>
      <c r="E13" s="1" t="s">
        <v>11</v>
      </c>
      <c r="F13" s="1" t="s">
        <v>30</v>
      </c>
      <c r="G13" s="23">
        <v>100</v>
      </c>
      <c r="H13" s="23">
        <v>100</v>
      </c>
      <c r="I13" s="9">
        <f t="shared" si="0"/>
        <v>100</v>
      </c>
      <c r="J13" s="31"/>
      <c r="K13" s="29"/>
      <c r="L13" s="1" t="s">
        <v>32</v>
      </c>
      <c r="M13" s="38"/>
      <c r="N13" s="32"/>
    </row>
    <row r="14" spans="1:14" ht="38.25">
      <c r="A14" s="49"/>
      <c r="B14" s="27"/>
      <c r="C14" s="10" t="s">
        <v>7</v>
      </c>
      <c r="D14" s="10" t="s">
        <v>8</v>
      </c>
      <c r="E14" s="11" t="s">
        <v>18</v>
      </c>
      <c r="F14" s="13" t="s">
        <v>33</v>
      </c>
      <c r="G14" s="14">
        <v>88.5</v>
      </c>
      <c r="H14" s="14">
        <v>88.5</v>
      </c>
      <c r="I14" s="9">
        <f t="shared" si="0"/>
        <v>100</v>
      </c>
      <c r="J14" s="31"/>
      <c r="K14" s="29"/>
      <c r="L14" s="1" t="s">
        <v>37</v>
      </c>
      <c r="M14" s="38"/>
      <c r="N14" s="32"/>
    </row>
    <row r="15" spans="1:14" ht="32.25" customHeight="1">
      <c r="A15" s="49"/>
      <c r="B15" s="27"/>
      <c r="C15" s="1" t="s">
        <v>7</v>
      </c>
      <c r="D15" s="1" t="s">
        <v>12</v>
      </c>
      <c r="E15" s="1" t="s">
        <v>13</v>
      </c>
      <c r="F15" s="1" t="s">
        <v>31</v>
      </c>
      <c r="G15" s="23">
        <v>2</v>
      </c>
      <c r="H15" s="23">
        <v>2</v>
      </c>
      <c r="I15" s="9">
        <f t="shared" si="0"/>
        <v>100</v>
      </c>
      <c r="J15" s="31"/>
      <c r="K15" s="30"/>
      <c r="L15" s="1" t="s">
        <v>32</v>
      </c>
      <c r="M15" s="38"/>
      <c r="N15" s="32"/>
    </row>
    <row r="16" spans="1:14" ht="63.75">
      <c r="A16" s="49"/>
      <c r="B16" s="27" t="s">
        <v>41</v>
      </c>
      <c r="C16" s="1" t="s">
        <v>7</v>
      </c>
      <c r="D16" s="1" t="s">
        <v>8</v>
      </c>
      <c r="E16" s="1" t="s">
        <v>9</v>
      </c>
      <c r="F16" s="1" t="s">
        <v>30</v>
      </c>
      <c r="G16" s="23">
        <v>100</v>
      </c>
      <c r="H16" s="23">
        <v>100</v>
      </c>
      <c r="I16" s="9">
        <f t="shared" si="0"/>
        <v>100</v>
      </c>
      <c r="J16" s="31">
        <f>AVERAGE(I16:I20)</f>
        <v>100</v>
      </c>
      <c r="L16" s="1" t="s">
        <v>32</v>
      </c>
      <c r="M16" s="38"/>
      <c r="N16" s="32"/>
    </row>
    <row r="17" spans="1:14" ht="38.25">
      <c r="A17" s="49"/>
      <c r="B17" s="27"/>
      <c r="C17" s="1" t="s">
        <v>7</v>
      </c>
      <c r="D17" s="1" t="s">
        <v>8</v>
      </c>
      <c r="E17" s="1" t="s">
        <v>10</v>
      </c>
      <c r="F17" s="1" t="s">
        <v>30</v>
      </c>
      <c r="G17" s="23">
        <v>100</v>
      </c>
      <c r="H17" s="23">
        <v>100</v>
      </c>
      <c r="I17" s="9">
        <f t="shared" si="0"/>
        <v>100</v>
      </c>
      <c r="J17" s="31"/>
      <c r="K17" s="15"/>
      <c r="L17" s="1" t="s">
        <v>32</v>
      </c>
      <c r="M17" s="38"/>
      <c r="N17" s="32"/>
    </row>
    <row r="18" spans="1:14" ht="51">
      <c r="A18" s="49"/>
      <c r="B18" s="27"/>
      <c r="C18" s="1" t="s">
        <v>7</v>
      </c>
      <c r="D18" s="1" t="s">
        <v>8</v>
      </c>
      <c r="E18" s="1" t="s">
        <v>11</v>
      </c>
      <c r="F18" s="1" t="s">
        <v>30</v>
      </c>
      <c r="G18" s="23">
        <v>100</v>
      </c>
      <c r="H18" s="23">
        <v>100</v>
      </c>
      <c r="I18" s="9">
        <f t="shared" si="0"/>
        <v>100</v>
      </c>
      <c r="J18" s="31"/>
      <c r="K18" s="15"/>
      <c r="L18" s="1" t="s">
        <v>32</v>
      </c>
      <c r="M18" s="38"/>
      <c r="N18" s="32"/>
    </row>
    <row r="19" spans="1:14" ht="38.25">
      <c r="A19" s="49"/>
      <c r="B19" s="27"/>
      <c r="C19" s="10" t="s">
        <v>7</v>
      </c>
      <c r="D19" s="10" t="s">
        <v>8</v>
      </c>
      <c r="E19" s="11" t="s">
        <v>18</v>
      </c>
      <c r="F19" s="13" t="s">
        <v>33</v>
      </c>
      <c r="G19" s="14">
        <v>88.5</v>
      </c>
      <c r="H19" s="14">
        <v>88.5</v>
      </c>
      <c r="I19" s="9">
        <f t="shared" si="0"/>
        <v>100</v>
      </c>
      <c r="J19" s="31"/>
      <c r="K19" s="15"/>
      <c r="L19" s="1" t="s">
        <v>37</v>
      </c>
      <c r="M19" s="38"/>
      <c r="N19" s="32"/>
    </row>
    <row r="20" spans="1:14" ht="25.5">
      <c r="A20" s="49"/>
      <c r="B20" s="27"/>
      <c r="C20" s="1" t="s">
        <v>7</v>
      </c>
      <c r="D20" s="1" t="s">
        <v>12</v>
      </c>
      <c r="E20" s="1" t="s">
        <v>13</v>
      </c>
      <c r="F20" s="1" t="s">
        <v>31</v>
      </c>
      <c r="G20" s="23">
        <v>3</v>
      </c>
      <c r="H20" s="23">
        <v>3</v>
      </c>
      <c r="I20" s="9">
        <f t="shared" si="0"/>
        <v>100</v>
      </c>
      <c r="J20" s="31"/>
      <c r="K20" s="15" t="s">
        <v>38</v>
      </c>
      <c r="L20" s="1" t="s">
        <v>32</v>
      </c>
      <c r="M20" s="38"/>
      <c r="N20" s="32"/>
    </row>
    <row r="21" spans="1:14" ht="63.75">
      <c r="A21" s="49"/>
      <c r="B21" s="27" t="s">
        <v>42</v>
      </c>
      <c r="C21" s="1" t="s">
        <v>7</v>
      </c>
      <c r="D21" s="1" t="s">
        <v>8</v>
      </c>
      <c r="E21" s="1" t="s">
        <v>9</v>
      </c>
      <c r="F21" s="1" t="s">
        <v>30</v>
      </c>
      <c r="G21" s="23">
        <v>100</v>
      </c>
      <c r="H21" s="23">
        <v>100</v>
      </c>
      <c r="I21" s="9">
        <f t="shared" si="0"/>
        <v>100</v>
      </c>
      <c r="J21" s="36">
        <f>AVERAGE(I21:I25)</f>
        <v>100</v>
      </c>
      <c r="K21" s="33"/>
      <c r="L21" s="1" t="s">
        <v>32</v>
      </c>
      <c r="M21" s="38"/>
      <c r="N21" s="32"/>
    </row>
    <row r="22" spans="1:14" ht="38.25">
      <c r="A22" s="49"/>
      <c r="B22" s="27"/>
      <c r="C22" s="1" t="s">
        <v>7</v>
      </c>
      <c r="D22" s="1" t="s">
        <v>8</v>
      </c>
      <c r="E22" s="1" t="s">
        <v>10</v>
      </c>
      <c r="F22" s="1" t="s">
        <v>30</v>
      </c>
      <c r="G22" s="23">
        <v>100</v>
      </c>
      <c r="H22" s="23">
        <v>100</v>
      </c>
      <c r="I22" s="9">
        <f t="shared" si="0"/>
        <v>100</v>
      </c>
      <c r="J22" s="36"/>
      <c r="K22" s="34"/>
      <c r="L22" s="1" t="s">
        <v>32</v>
      </c>
      <c r="M22" s="38"/>
      <c r="N22" s="32"/>
    </row>
    <row r="23" spans="1:14" ht="51">
      <c r="A23" s="49"/>
      <c r="B23" s="27"/>
      <c r="C23" s="1" t="s">
        <v>7</v>
      </c>
      <c r="D23" s="1" t="s">
        <v>8</v>
      </c>
      <c r="E23" s="1" t="s">
        <v>11</v>
      </c>
      <c r="F23" s="1" t="s">
        <v>30</v>
      </c>
      <c r="G23" s="23">
        <v>100</v>
      </c>
      <c r="H23" s="23">
        <v>100</v>
      </c>
      <c r="I23" s="9">
        <f t="shared" si="0"/>
        <v>100</v>
      </c>
      <c r="J23" s="36"/>
      <c r="K23" s="34"/>
      <c r="L23" s="1" t="s">
        <v>32</v>
      </c>
      <c r="M23" s="38"/>
      <c r="N23" s="32"/>
    </row>
    <row r="24" spans="1:14" ht="38.25">
      <c r="A24" s="49"/>
      <c r="B24" s="27"/>
      <c r="C24" s="10" t="s">
        <v>7</v>
      </c>
      <c r="D24" s="10" t="s">
        <v>8</v>
      </c>
      <c r="E24" s="11" t="s">
        <v>18</v>
      </c>
      <c r="F24" s="13" t="s">
        <v>33</v>
      </c>
      <c r="G24" s="14">
        <v>88.5</v>
      </c>
      <c r="H24" s="14">
        <v>88.5</v>
      </c>
      <c r="I24" s="9">
        <f t="shared" si="0"/>
        <v>100</v>
      </c>
      <c r="J24" s="36"/>
      <c r="K24" s="34"/>
      <c r="L24" s="1" t="s">
        <v>37</v>
      </c>
      <c r="M24" s="38"/>
      <c r="N24" s="32"/>
    </row>
    <row r="25" spans="1:14" ht="25.5">
      <c r="A25" s="49"/>
      <c r="B25" s="27"/>
      <c r="C25" s="1" t="s">
        <v>7</v>
      </c>
      <c r="D25" s="1" t="s">
        <v>12</v>
      </c>
      <c r="E25" s="1" t="s">
        <v>13</v>
      </c>
      <c r="F25" s="1" t="s">
        <v>31</v>
      </c>
      <c r="G25" s="23">
        <v>3</v>
      </c>
      <c r="H25" s="23">
        <v>3</v>
      </c>
      <c r="I25" s="9">
        <f t="shared" si="0"/>
        <v>100</v>
      </c>
      <c r="J25" s="36"/>
      <c r="K25" s="35"/>
      <c r="L25" s="1" t="s">
        <v>32</v>
      </c>
      <c r="M25" s="38"/>
      <c r="N25" s="32"/>
    </row>
    <row r="26" spans="1:14" ht="63.75">
      <c r="A26" s="49"/>
      <c r="B26" s="27" t="s">
        <v>44</v>
      </c>
      <c r="C26" s="1" t="s">
        <v>7</v>
      </c>
      <c r="D26" s="1" t="s">
        <v>8</v>
      </c>
      <c r="E26" s="1" t="s">
        <v>9</v>
      </c>
      <c r="F26" s="1" t="s">
        <v>30</v>
      </c>
      <c r="G26" s="23">
        <v>100</v>
      </c>
      <c r="H26" s="23">
        <v>100</v>
      </c>
      <c r="I26" s="9">
        <f t="shared" ref="I26:I30" si="1">H26*100/G26</f>
        <v>100</v>
      </c>
      <c r="J26" s="31">
        <f>AVERAGE(I26:I30)</f>
        <v>100</v>
      </c>
      <c r="K26" s="28"/>
      <c r="L26" s="1" t="s">
        <v>32</v>
      </c>
      <c r="M26" s="38"/>
      <c r="N26" s="32"/>
    </row>
    <row r="27" spans="1:14" ht="38.25">
      <c r="A27" s="49"/>
      <c r="B27" s="27"/>
      <c r="C27" s="1" t="s">
        <v>7</v>
      </c>
      <c r="D27" s="1" t="s">
        <v>8</v>
      </c>
      <c r="E27" s="1" t="s">
        <v>10</v>
      </c>
      <c r="F27" s="1" t="s">
        <v>30</v>
      </c>
      <c r="G27" s="23">
        <v>100</v>
      </c>
      <c r="H27" s="23">
        <v>100</v>
      </c>
      <c r="I27" s="9">
        <f t="shared" si="1"/>
        <v>100</v>
      </c>
      <c r="J27" s="31"/>
      <c r="K27" s="29"/>
      <c r="L27" s="1" t="s">
        <v>32</v>
      </c>
      <c r="M27" s="38"/>
      <c r="N27" s="32"/>
    </row>
    <row r="28" spans="1:14" ht="51">
      <c r="A28" s="49"/>
      <c r="B28" s="27"/>
      <c r="C28" s="1" t="s">
        <v>7</v>
      </c>
      <c r="D28" s="1" t="s">
        <v>8</v>
      </c>
      <c r="E28" s="1" t="s">
        <v>11</v>
      </c>
      <c r="F28" s="1" t="s">
        <v>30</v>
      </c>
      <c r="G28" s="23">
        <v>100</v>
      </c>
      <c r="H28" s="23">
        <v>100</v>
      </c>
      <c r="I28" s="9">
        <f t="shared" si="1"/>
        <v>100</v>
      </c>
      <c r="J28" s="31"/>
      <c r="K28" s="29"/>
      <c r="L28" s="1" t="s">
        <v>32</v>
      </c>
      <c r="M28" s="38"/>
      <c r="N28" s="32"/>
    </row>
    <row r="29" spans="1:14" ht="38.25">
      <c r="A29" s="49"/>
      <c r="B29" s="27"/>
      <c r="C29" s="10" t="s">
        <v>7</v>
      </c>
      <c r="D29" s="10" t="s">
        <v>8</v>
      </c>
      <c r="E29" s="11" t="s">
        <v>18</v>
      </c>
      <c r="F29" s="13" t="s">
        <v>33</v>
      </c>
      <c r="G29" s="14">
        <v>88.5</v>
      </c>
      <c r="H29" s="14">
        <v>88.5</v>
      </c>
      <c r="I29" s="9">
        <f t="shared" si="1"/>
        <v>100</v>
      </c>
      <c r="J29" s="31"/>
      <c r="K29" s="29"/>
      <c r="L29" s="1" t="s">
        <v>37</v>
      </c>
      <c r="M29" s="38"/>
      <c r="N29" s="32"/>
    </row>
    <row r="30" spans="1:14" ht="25.5">
      <c r="A30" s="49"/>
      <c r="B30" s="27"/>
      <c r="C30" s="1" t="s">
        <v>7</v>
      </c>
      <c r="D30" s="1" t="s">
        <v>12</v>
      </c>
      <c r="E30" s="1" t="s">
        <v>13</v>
      </c>
      <c r="F30" s="1" t="s">
        <v>31</v>
      </c>
      <c r="G30" s="16">
        <v>1</v>
      </c>
      <c r="H30" s="16">
        <v>1</v>
      </c>
      <c r="I30" s="9">
        <f t="shared" si="1"/>
        <v>100</v>
      </c>
      <c r="J30" s="31"/>
      <c r="K30" s="30"/>
      <c r="L30" s="1" t="s">
        <v>32</v>
      </c>
      <c r="M30" s="38"/>
      <c r="N30" s="32"/>
    </row>
    <row r="31" spans="1:14" ht="63.75">
      <c r="A31" s="49"/>
      <c r="B31" s="27" t="s">
        <v>45</v>
      </c>
      <c r="C31" s="1" t="s">
        <v>7</v>
      </c>
      <c r="D31" s="1" t="s">
        <v>8</v>
      </c>
      <c r="E31" s="1" t="s">
        <v>9</v>
      </c>
      <c r="F31" s="1" t="s">
        <v>30</v>
      </c>
      <c r="G31" s="23">
        <v>100</v>
      </c>
      <c r="H31" s="23">
        <v>100</v>
      </c>
      <c r="I31" s="9">
        <f t="shared" si="0"/>
        <v>100</v>
      </c>
      <c r="J31" s="31">
        <f>AVERAGE(I31:I35)</f>
        <v>100</v>
      </c>
      <c r="K31" s="28"/>
      <c r="L31" s="1" t="s">
        <v>32</v>
      </c>
      <c r="M31" s="38"/>
      <c r="N31" s="32"/>
    </row>
    <row r="32" spans="1:14" ht="38.25">
      <c r="A32" s="49"/>
      <c r="B32" s="27"/>
      <c r="C32" s="1" t="s">
        <v>7</v>
      </c>
      <c r="D32" s="1" t="s">
        <v>8</v>
      </c>
      <c r="E32" s="1" t="s">
        <v>10</v>
      </c>
      <c r="F32" s="1" t="s">
        <v>30</v>
      </c>
      <c r="G32" s="23">
        <v>100</v>
      </c>
      <c r="H32" s="23">
        <v>100</v>
      </c>
      <c r="I32" s="9">
        <f t="shared" si="0"/>
        <v>100</v>
      </c>
      <c r="J32" s="31"/>
      <c r="K32" s="29"/>
      <c r="L32" s="1" t="s">
        <v>32</v>
      </c>
      <c r="M32" s="38"/>
      <c r="N32" s="32"/>
    </row>
    <row r="33" spans="1:14" ht="51">
      <c r="A33" s="49"/>
      <c r="B33" s="27"/>
      <c r="C33" s="1" t="s">
        <v>7</v>
      </c>
      <c r="D33" s="1" t="s">
        <v>8</v>
      </c>
      <c r="E33" s="1" t="s">
        <v>11</v>
      </c>
      <c r="F33" s="1" t="s">
        <v>30</v>
      </c>
      <c r="G33" s="23">
        <v>100</v>
      </c>
      <c r="H33" s="23">
        <v>100</v>
      </c>
      <c r="I33" s="9">
        <f t="shared" si="0"/>
        <v>100</v>
      </c>
      <c r="J33" s="31"/>
      <c r="K33" s="29"/>
      <c r="L33" s="1" t="s">
        <v>32</v>
      </c>
      <c r="M33" s="38"/>
      <c r="N33" s="32"/>
    </row>
    <row r="34" spans="1:14" ht="38.25">
      <c r="A34" s="49"/>
      <c r="B34" s="27"/>
      <c r="C34" s="10" t="s">
        <v>7</v>
      </c>
      <c r="D34" s="10" t="s">
        <v>8</v>
      </c>
      <c r="E34" s="11" t="s">
        <v>18</v>
      </c>
      <c r="F34" s="13" t="s">
        <v>33</v>
      </c>
      <c r="G34" s="14">
        <v>88.5</v>
      </c>
      <c r="H34" s="14">
        <v>88.5</v>
      </c>
      <c r="I34" s="9">
        <f t="shared" si="0"/>
        <v>100</v>
      </c>
      <c r="J34" s="31"/>
      <c r="K34" s="29"/>
      <c r="L34" s="1" t="s">
        <v>37</v>
      </c>
      <c r="M34" s="38"/>
      <c r="N34" s="32"/>
    </row>
    <row r="35" spans="1:14" ht="25.5">
      <c r="A35" s="49"/>
      <c r="B35" s="27"/>
      <c r="C35" s="1" t="s">
        <v>7</v>
      </c>
      <c r="D35" s="1" t="s">
        <v>12</v>
      </c>
      <c r="E35" s="1" t="s">
        <v>13</v>
      </c>
      <c r="F35" s="1" t="s">
        <v>31</v>
      </c>
      <c r="G35" s="16">
        <v>307</v>
      </c>
      <c r="H35" s="16">
        <v>307</v>
      </c>
      <c r="I35" s="9">
        <f t="shared" si="0"/>
        <v>100</v>
      </c>
      <c r="J35" s="31"/>
      <c r="K35" s="30"/>
      <c r="L35" s="1" t="s">
        <v>32</v>
      </c>
      <c r="M35" s="38"/>
      <c r="N35" s="32"/>
    </row>
    <row r="36" spans="1:14" ht="63.75">
      <c r="A36" s="49"/>
      <c r="B36" s="27" t="s">
        <v>46</v>
      </c>
      <c r="C36" s="1" t="s">
        <v>7</v>
      </c>
      <c r="D36" s="1" t="s">
        <v>8</v>
      </c>
      <c r="E36" s="1" t="s">
        <v>9</v>
      </c>
      <c r="F36" s="1" t="s">
        <v>30</v>
      </c>
      <c r="G36" s="23">
        <v>100</v>
      </c>
      <c r="H36" s="23">
        <v>100</v>
      </c>
      <c r="I36" s="9">
        <f t="shared" si="0"/>
        <v>100</v>
      </c>
      <c r="J36" s="31">
        <f>AVERAGE(I36:I40)</f>
        <v>100</v>
      </c>
      <c r="K36" s="28"/>
      <c r="L36" s="1" t="s">
        <v>32</v>
      </c>
      <c r="M36" s="38"/>
      <c r="N36" s="32"/>
    </row>
    <row r="37" spans="1:14" ht="38.25">
      <c r="A37" s="49"/>
      <c r="B37" s="27"/>
      <c r="C37" s="1" t="s">
        <v>7</v>
      </c>
      <c r="D37" s="1" t="s">
        <v>8</v>
      </c>
      <c r="E37" s="1" t="s">
        <v>10</v>
      </c>
      <c r="F37" s="1" t="s">
        <v>30</v>
      </c>
      <c r="G37" s="23">
        <v>100</v>
      </c>
      <c r="H37" s="23">
        <v>100</v>
      </c>
      <c r="I37" s="9">
        <f t="shared" si="0"/>
        <v>100</v>
      </c>
      <c r="J37" s="31"/>
      <c r="K37" s="29"/>
      <c r="L37" s="1" t="s">
        <v>32</v>
      </c>
      <c r="M37" s="38"/>
      <c r="N37" s="32"/>
    </row>
    <row r="38" spans="1:14" ht="51">
      <c r="A38" s="49"/>
      <c r="B38" s="27"/>
      <c r="C38" s="1" t="s">
        <v>7</v>
      </c>
      <c r="D38" s="1" t="s">
        <v>8</v>
      </c>
      <c r="E38" s="1" t="s">
        <v>11</v>
      </c>
      <c r="F38" s="1" t="s">
        <v>30</v>
      </c>
      <c r="G38" s="23">
        <v>100</v>
      </c>
      <c r="H38" s="23">
        <v>100</v>
      </c>
      <c r="I38" s="9">
        <f t="shared" si="0"/>
        <v>100</v>
      </c>
      <c r="J38" s="31"/>
      <c r="K38" s="29"/>
      <c r="L38" s="1" t="s">
        <v>32</v>
      </c>
      <c r="M38" s="38"/>
      <c r="N38" s="32"/>
    </row>
    <row r="39" spans="1:14" ht="38.25">
      <c r="A39" s="49"/>
      <c r="B39" s="27"/>
      <c r="C39" s="10" t="s">
        <v>7</v>
      </c>
      <c r="D39" s="10" t="s">
        <v>8</v>
      </c>
      <c r="E39" s="11" t="s">
        <v>18</v>
      </c>
      <c r="F39" s="13" t="s">
        <v>33</v>
      </c>
      <c r="G39" s="14">
        <v>88.5</v>
      </c>
      <c r="H39" s="14">
        <v>88.5</v>
      </c>
      <c r="I39" s="9">
        <f t="shared" si="0"/>
        <v>100</v>
      </c>
      <c r="J39" s="31"/>
      <c r="K39" s="29"/>
      <c r="L39" s="1" t="s">
        <v>37</v>
      </c>
      <c r="M39" s="38"/>
      <c r="N39" s="32"/>
    </row>
    <row r="40" spans="1:14" ht="25.5">
      <c r="A40" s="49"/>
      <c r="B40" s="27"/>
      <c r="C40" s="1" t="s">
        <v>7</v>
      </c>
      <c r="D40" s="1" t="s">
        <v>12</v>
      </c>
      <c r="E40" s="1" t="s">
        <v>13</v>
      </c>
      <c r="F40" s="1" t="s">
        <v>31</v>
      </c>
      <c r="G40" s="23">
        <v>7</v>
      </c>
      <c r="H40" s="23">
        <v>7</v>
      </c>
      <c r="I40" s="9">
        <f t="shared" si="0"/>
        <v>100</v>
      </c>
      <c r="J40" s="31"/>
      <c r="K40" s="30"/>
      <c r="L40" s="1" t="s">
        <v>32</v>
      </c>
      <c r="M40" s="38"/>
      <c r="N40" s="32"/>
    </row>
    <row r="41" spans="1:14" ht="51">
      <c r="A41" s="49"/>
      <c r="B41" s="27" t="s">
        <v>47</v>
      </c>
      <c r="C41" s="1" t="s">
        <v>7</v>
      </c>
      <c r="D41" s="1" t="s">
        <v>8</v>
      </c>
      <c r="E41" s="1" t="s">
        <v>14</v>
      </c>
      <c r="F41" s="1" t="s">
        <v>30</v>
      </c>
      <c r="G41" s="23">
        <v>100</v>
      </c>
      <c r="H41" s="23">
        <v>100</v>
      </c>
      <c r="I41" s="9">
        <f t="shared" si="0"/>
        <v>100</v>
      </c>
      <c r="J41" s="31">
        <f>AVERAGE(I41:I45)</f>
        <v>100</v>
      </c>
      <c r="K41" s="28" t="s">
        <v>38</v>
      </c>
      <c r="L41" s="1" t="s">
        <v>32</v>
      </c>
      <c r="M41" s="38"/>
      <c r="N41" s="32"/>
    </row>
    <row r="42" spans="1:14" ht="38.25">
      <c r="A42" s="49"/>
      <c r="B42" s="27"/>
      <c r="C42" s="1" t="s">
        <v>7</v>
      </c>
      <c r="D42" s="1" t="s">
        <v>8</v>
      </c>
      <c r="E42" s="1" t="s">
        <v>15</v>
      </c>
      <c r="F42" s="1" t="s">
        <v>30</v>
      </c>
      <c r="G42" s="23">
        <v>100</v>
      </c>
      <c r="H42" s="23">
        <v>100</v>
      </c>
      <c r="I42" s="9">
        <f t="shared" si="0"/>
        <v>100</v>
      </c>
      <c r="J42" s="31"/>
      <c r="K42" s="29"/>
      <c r="L42" s="1" t="s">
        <v>32</v>
      </c>
      <c r="M42" s="38"/>
      <c r="N42" s="32"/>
    </row>
    <row r="43" spans="1:14" ht="51">
      <c r="A43" s="49"/>
      <c r="B43" s="27"/>
      <c r="C43" s="1" t="s">
        <v>7</v>
      </c>
      <c r="D43" s="1" t="s">
        <v>8</v>
      </c>
      <c r="E43" s="1" t="s">
        <v>11</v>
      </c>
      <c r="F43" s="1" t="s">
        <v>30</v>
      </c>
      <c r="G43" s="23">
        <v>100</v>
      </c>
      <c r="H43" s="23">
        <v>100</v>
      </c>
      <c r="I43" s="9">
        <f t="shared" si="0"/>
        <v>100</v>
      </c>
      <c r="J43" s="31"/>
      <c r="K43" s="29"/>
      <c r="L43" s="1" t="s">
        <v>32</v>
      </c>
      <c r="M43" s="38"/>
      <c r="N43" s="32"/>
    </row>
    <row r="44" spans="1:14" ht="38.25">
      <c r="A44" s="49"/>
      <c r="B44" s="27"/>
      <c r="C44" s="10" t="s">
        <v>7</v>
      </c>
      <c r="D44" s="10" t="s">
        <v>8</v>
      </c>
      <c r="E44" s="11" t="s">
        <v>18</v>
      </c>
      <c r="F44" s="13" t="s">
        <v>33</v>
      </c>
      <c r="G44" s="14">
        <v>88.5</v>
      </c>
      <c r="H44" s="14">
        <v>88.5</v>
      </c>
      <c r="I44" s="9">
        <f t="shared" si="0"/>
        <v>100</v>
      </c>
      <c r="J44" s="31"/>
      <c r="K44" s="29"/>
      <c r="L44" s="1" t="s">
        <v>37</v>
      </c>
      <c r="M44" s="38"/>
      <c r="N44" s="32"/>
    </row>
    <row r="45" spans="1:14" ht="39.75" customHeight="1">
      <c r="A45" s="49"/>
      <c r="B45" s="27"/>
      <c r="C45" s="1" t="s">
        <v>7</v>
      </c>
      <c r="D45" s="1" t="s">
        <v>12</v>
      </c>
      <c r="E45" s="1" t="s">
        <v>13</v>
      </c>
      <c r="F45" s="1" t="s">
        <v>31</v>
      </c>
      <c r="G45" s="23">
        <v>1</v>
      </c>
      <c r="H45" s="23">
        <v>1</v>
      </c>
      <c r="I45" s="9">
        <f t="shared" si="0"/>
        <v>100</v>
      </c>
      <c r="J45" s="31"/>
      <c r="K45" s="30"/>
      <c r="L45" s="1" t="s">
        <v>32</v>
      </c>
      <c r="M45" s="38"/>
      <c r="N45" s="32"/>
    </row>
    <row r="46" spans="1:14" ht="39.75" customHeight="1">
      <c r="A46" s="49"/>
      <c r="B46" s="27" t="s">
        <v>48</v>
      </c>
      <c r="C46" s="1" t="s">
        <v>7</v>
      </c>
      <c r="D46" s="1" t="s">
        <v>8</v>
      </c>
      <c r="E46" s="1" t="s">
        <v>14</v>
      </c>
      <c r="F46" s="1" t="s">
        <v>30</v>
      </c>
      <c r="G46" s="23">
        <v>100</v>
      </c>
      <c r="H46" s="23">
        <v>100</v>
      </c>
      <c r="I46" s="9">
        <f t="shared" ref="I46:I50" si="2">H46*100/G46</f>
        <v>100</v>
      </c>
      <c r="J46" s="36">
        <f>AVERAGE(I46:I50)</f>
        <v>100</v>
      </c>
      <c r="K46" s="44"/>
      <c r="L46" s="1" t="s">
        <v>32</v>
      </c>
      <c r="M46" s="38"/>
      <c r="N46" s="32"/>
    </row>
    <row r="47" spans="1:14" ht="39.75" customHeight="1">
      <c r="A47" s="49"/>
      <c r="B47" s="27"/>
      <c r="C47" s="1" t="s">
        <v>7</v>
      </c>
      <c r="D47" s="1" t="s">
        <v>8</v>
      </c>
      <c r="E47" s="1" t="s">
        <v>15</v>
      </c>
      <c r="F47" s="1" t="s">
        <v>30</v>
      </c>
      <c r="G47" s="23">
        <v>100</v>
      </c>
      <c r="H47" s="23">
        <v>100</v>
      </c>
      <c r="I47" s="9">
        <f t="shared" si="2"/>
        <v>100</v>
      </c>
      <c r="J47" s="36"/>
      <c r="K47" s="44"/>
      <c r="L47" s="1" t="s">
        <v>32</v>
      </c>
      <c r="M47" s="38"/>
      <c r="N47" s="32"/>
    </row>
    <row r="48" spans="1:14" ht="39.75" customHeight="1">
      <c r="A48" s="49"/>
      <c r="B48" s="27"/>
      <c r="C48" s="1" t="s">
        <v>7</v>
      </c>
      <c r="D48" s="1" t="s">
        <v>8</v>
      </c>
      <c r="E48" s="1" t="s">
        <v>11</v>
      </c>
      <c r="F48" s="1" t="s">
        <v>30</v>
      </c>
      <c r="G48" s="23">
        <v>100</v>
      </c>
      <c r="H48" s="23">
        <v>100</v>
      </c>
      <c r="I48" s="9">
        <f t="shared" si="2"/>
        <v>100</v>
      </c>
      <c r="J48" s="36"/>
      <c r="K48" s="44"/>
      <c r="L48" s="1" t="s">
        <v>32</v>
      </c>
      <c r="M48" s="38"/>
      <c r="N48" s="32"/>
    </row>
    <row r="49" spans="1:14" ht="39.75" customHeight="1">
      <c r="A49" s="49"/>
      <c r="B49" s="27"/>
      <c r="C49" s="10" t="s">
        <v>7</v>
      </c>
      <c r="D49" s="10" t="s">
        <v>8</v>
      </c>
      <c r="E49" s="11" t="s">
        <v>18</v>
      </c>
      <c r="F49" s="13" t="s">
        <v>33</v>
      </c>
      <c r="G49" s="14">
        <v>88.5</v>
      </c>
      <c r="H49" s="14">
        <v>88.5</v>
      </c>
      <c r="I49" s="9">
        <f t="shared" si="2"/>
        <v>100</v>
      </c>
      <c r="J49" s="36"/>
      <c r="K49" s="44"/>
      <c r="L49" s="1" t="s">
        <v>37</v>
      </c>
      <c r="M49" s="38"/>
      <c r="N49" s="32"/>
    </row>
    <row r="50" spans="1:14" ht="39.75" customHeight="1">
      <c r="A50" s="49"/>
      <c r="B50" s="27"/>
      <c r="C50" s="1" t="s">
        <v>7</v>
      </c>
      <c r="D50" s="1" t="s">
        <v>12</v>
      </c>
      <c r="E50" s="1" t="s">
        <v>13</v>
      </c>
      <c r="F50" s="1" t="s">
        <v>31</v>
      </c>
      <c r="G50" s="23">
        <v>2</v>
      </c>
      <c r="H50" s="23">
        <v>2</v>
      </c>
      <c r="I50" s="9">
        <f t="shared" si="2"/>
        <v>100</v>
      </c>
      <c r="J50" s="36"/>
      <c r="K50" s="44"/>
      <c r="L50" s="1" t="s">
        <v>32</v>
      </c>
      <c r="M50" s="38"/>
      <c r="N50" s="32"/>
    </row>
    <row r="51" spans="1:14" ht="63.75">
      <c r="A51" s="49"/>
      <c r="B51" s="27" t="s">
        <v>53</v>
      </c>
      <c r="C51" s="1" t="s">
        <v>7</v>
      </c>
      <c r="D51" s="1" t="s">
        <v>8</v>
      </c>
      <c r="E51" s="1" t="s">
        <v>9</v>
      </c>
      <c r="F51" s="1" t="s">
        <v>30</v>
      </c>
      <c r="G51" s="23">
        <v>100</v>
      </c>
      <c r="H51" s="23">
        <v>100</v>
      </c>
      <c r="I51" s="9">
        <f t="shared" si="0"/>
        <v>100</v>
      </c>
      <c r="J51" s="31">
        <f>AVERAGE(I51:I55)</f>
        <v>100</v>
      </c>
      <c r="K51" s="28"/>
      <c r="L51" s="1" t="s">
        <v>32</v>
      </c>
      <c r="M51" s="38"/>
      <c r="N51" s="32"/>
    </row>
    <row r="52" spans="1:14" ht="38.25">
      <c r="A52" s="49"/>
      <c r="B52" s="27"/>
      <c r="C52" s="1" t="s">
        <v>7</v>
      </c>
      <c r="D52" s="1" t="s">
        <v>8</v>
      </c>
      <c r="E52" s="1" t="s">
        <v>10</v>
      </c>
      <c r="F52" s="1" t="s">
        <v>30</v>
      </c>
      <c r="G52" s="23">
        <v>100</v>
      </c>
      <c r="H52" s="23">
        <v>100</v>
      </c>
      <c r="I52" s="9">
        <f t="shared" si="0"/>
        <v>100</v>
      </c>
      <c r="J52" s="31"/>
      <c r="K52" s="29"/>
      <c r="L52" s="1" t="s">
        <v>32</v>
      </c>
      <c r="M52" s="38"/>
      <c r="N52" s="32"/>
    </row>
    <row r="53" spans="1:14" ht="51">
      <c r="A53" s="49"/>
      <c r="B53" s="27"/>
      <c r="C53" s="1" t="s">
        <v>7</v>
      </c>
      <c r="D53" s="1" t="s">
        <v>8</v>
      </c>
      <c r="E53" s="1" t="s">
        <v>11</v>
      </c>
      <c r="F53" s="1" t="s">
        <v>30</v>
      </c>
      <c r="G53" s="23">
        <v>100</v>
      </c>
      <c r="H53" s="23">
        <v>100</v>
      </c>
      <c r="I53" s="9">
        <f t="shared" si="0"/>
        <v>100</v>
      </c>
      <c r="J53" s="31"/>
      <c r="K53" s="29"/>
      <c r="L53" s="1" t="s">
        <v>32</v>
      </c>
      <c r="M53" s="38"/>
      <c r="N53" s="32"/>
    </row>
    <row r="54" spans="1:14" ht="38.25">
      <c r="A54" s="49"/>
      <c r="B54" s="27"/>
      <c r="C54" s="10" t="s">
        <v>7</v>
      </c>
      <c r="D54" s="10" t="s">
        <v>8</v>
      </c>
      <c r="E54" s="11" t="s">
        <v>18</v>
      </c>
      <c r="F54" s="13" t="s">
        <v>33</v>
      </c>
      <c r="G54" s="14">
        <v>88.5</v>
      </c>
      <c r="H54" s="14">
        <v>88.5</v>
      </c>
      <c r="I54" s="9">
        <f t="shared" si="0"/>
        <v>100</v>
      </c>
      <c r="J54" s="31"/>
      <c r="K54" s="29"/>
      <c r="L54" s="1" t="s">
        <v>37</v>
      </c>
      <c r="M54" s="38"/>
      <c r="N54" s="32"/>
    </row>
    <row r="55" spans="1:14" ht="25.5">
      <c r="A55" s="49"/>
      <c r="B55" s="27"/>
      <c r="C55" s="1" t="s">
        <v>7</v>
      </c>
      <c r="D55" s="1" t="s">
        <v>12</v>
      </c>
      <c r="E55" s="1" t="s">
        <v>13</v>
      </c>
      <c r="F55" s="1" t="s">
        <v>31</v>
      </c>
      <c r="G55" s="16">
        <v>1</v>
      </c>
      <c r="H55" s="16">
        <v>1</v>
      </c>
      <c r="I55" s="9">
        <f>100</f>
        <v>100</v>
      </c>
      <c r="J55" s="31"/>
      <c r="K55" s="30"/>
      <c r="L55" s="1" t="s">
        <v>32</v>
      </c>
      <c r="M55" s="38"/>
      <c r="N55" s="32"/>
    </row>
    <row r="56" spans="1:14" ht="51">
      <c r="A56" s="49"/>
      <c r="B56" s="27" t="s">
        <v>54</v>
      </c>
      <c r="C56" s="1" t="s">
        <v>7</v>
      </c>
      <c r="D56" s="1" t="s">
        <v>8</v>
      </c>
      <c r="E56" s="1" t="s">
        <v>14</v>
      </c>
      <c r="F56" s="1" t="s">
        <v>30</v>
      </c>
      <c r="G56" s="23">
        <v>100</v>
      </c>
      <c r="H56" s="23">
        <v>100</v>
      </c>
      <c r="I56" s="9">
        <f t="shared" si="0"/>
        <v>100</v>
      </c>
      <c r="J56" s="31">
        <f>AVERAGE(I56:I60)</f>
        <v>100</v>
      </c>
      <c r="K56" s="28"/>
      <c r="L56" s="1" t="s">
        <v>32</v>
      </c>
      <c r="M56" s="38"/>
      <c r="N56" s="32"/>
    </row>
    <row r="57" spans="1:14" ht="38.25">
      <c r="A57" s="49"/>
      <c r="B57" s="27"/>
      <c r="C57" s="1" t="s">
        <v>7</v>
      </c>
      <c r="D57" s="1" t="s">
        <v>8</v>
      </c>
      <c r="E57" s="1" t="s">
        <v>15</v>
      </c>
      <c r="F57" s="1" t="s">
        <v>30</v>
      </c>
      <c r="G57" s="23">
        <v>100</v>
      </c>
      <c r="H57" s="23">
        <v>100</v>
      </c>
      <c r="I57" s="9">
        <f t="shared" si="0"/>
        <v>100</v>
      </c>
      <c r="J57" s="31"/>
      <c r="K57" s="29"/>
      <c r="L57" s="1" t="s">
        <v>32</v>
      </c>
      <c r="M57" s="38"/>
      <c r="N57" s="32"/>
    </row>
    <row r="58" spans="1:14" ht="51">
      <c r="A58" s="49"/>
      <c r="B58" s="27"/>
      <c r="C58" s="1" t="s">
        <v>7</v>
      </c>
      <c r="D58" s="1" t="s">
        <v>8</v>
      </c>
      <c r="E58" s="1" t="s">
        <v>11</v>
      </c>
      <c r="F58" s="1" t="s">
        <v>30</v>
      </c>
      <c r="G58" s="23">
        <v>100</v>
      </c>
      <c r="H58" s="23">
        <v>100</v>
      </c>
      <c r="I58" s="9">
        <f t="shared" si="0"/>
        <v>100</v>
      </c>
      <c r="J58" s="31"/>
      <c r="K58" s="29"/>
      <c r="L58" s="1" t="s">
        <v>32</v>
      </c>
      <c r="M58" s="38"/>
      <c r="N58" s="32"/>
    </row>
    <row r="59" spans="1:14" ht="38.25">
      <c r="A59" s="49"/>
      <c r="B59" s="27"/>
      <c r="C59" s="10" t="s">
        <v>7</v>
      </c>
      <c r="D59" s="10" t="s">
        <v>8</v>
      </c>
      <c r="E59" s="11" t="s">
        <v>18</v>
      </c>
      <c r="F59" s="13" t="s">
        <v>33</v>
      </c>
      <c r="G59" s="14">
        <v>88.5</v>
      </c>
      <c r="H59" s="14">
        <v>88.5</v>
      </c>
      <c r="I59" s="9">
        <f t="shared" si="0"/>
        <v>100</v>
      </c>
      <c r="J59" s="31"/>
      <c r="K59" s="29"/>
      <c r="L59" s="1" t="s">
        <v>37</v>
      </c>
      <c r="M59" s="38"/>
      <c r="N59" s="32"/>
    </row>
    <row r="60" spans="1:14" ht="25.5">
      <c r="A60" s="49"/>
      <c r="B60" s="27"/>
      <c r="C60" s="1" t="s">
        <v>7</v>
      </c>
      <c r="D60" s="1" t="s">
        <v>12</v>
      </c>
      <c r="E60" s="1" t="s">
        <v>13</v>
      </c>
      <c r="F60" s="1" t="s">
        <v>31</v>
      </c>
      <c r="G60" s="16">
        <v>362</v>
      </c>
      <c r="H60" s="16">
        <v>362</v>
      </c>
      <c r="I60" s="9">
        <f t="shared" si="0"/>
        <v>100</v>
      </c>
      <c r="J60" s="31"/>
      <c r="K60" s="30"/>
      <c r="L60" s="1" t="s">
        <v>32</v>
      </c>
      <c r="M60" s="38"/>
      <c r="N60" s="32"/>
    </row>
    <row r="61" spans="1:14" ht="51">
      <c r="A61" s="49"/>
      <c r="B61" s="27" t="s">
        <v>55</v>
      </c>
      <c r="C61" s="1" t="s">
        <v>7</v>
      </c>
      <c r="D61" s="1" t="s">
        <v>8</v>
      </c>
      <c r="E61" s="1" t="s">
        <v>14</v>
      </c>
      <c r="F61" s="1" t="s">
        <v>30</v>
      </c>
      <c r="G61" s="23">
        <v>100</v>
      </c>
      <c r="H61" s="23">
        <v>100</v>
      </c>
      <c r="I61" s="9">
        <f t="shared" si="0"/>
        <v>100</v>
      </c>
      <c r="J61" s="36">
        <f>AVERAGE(I61:I65)</f>
        <v>100</v>
      </c>
      <c r="K61" s="44"/>
      <c r="L61" s="1" t="s">
        <v>32</v>
      </c>
      <c r="M61" s="38"/>
      <c r="N61" s="32"/>
    </row>
    <row r="62" spans="1:14" ht="38.25">
      <c r="A62" s="49"/>
      <c r="B62" s="27"/>
      <c r="C62" s="1" t="s">
        <v>7</v>
      </c>
      <c r="D62" s="1" t="s">
        <v>8</v>
      </c>
      <c r="E62" s="1" t="s">
        <v>15</v>
      </c>
      <c r="F62" s="1" t="s">
        <v>30</v>
      </c>
      <c r="G62" s="23">
        <v>100</v>
      </c>
      <c r="H62" s="23">
        <v>100</v>
      </c>
      <c r="I62" s="9">
        <f t="shared" si="0"/>
        <v>100</v>
      </c>
      <c r="J62" s="36"/>
      <c r="K62" s="44"/>
      <c r="L62" s="1" t="s">
        <v>32</v>
      </c>
      <c r="M62" s="38"/>
      <c r="N62" s="32"/>
    </row>
    <row r="63" spans="1:14" ht="51">
      <c r="A63" s="49"/>
      <c r="B63" s="27"/>
      <c r="C63" s="1" t="s">
        <v>7</v>
      </c>
      <c r="D63" s="1" t="s">
        <v>8</v>
      </c>
      <c r="E63" s="1" t="s">
        <v>11</v>
      </c>
      <c r="F63" s="1" t="s">
        <v>30</v>
      </c>
      <c r="G63" s="23">
        <v>100</v>
      </c>
      <c r="H63" s="23">
        <v>100</v>
      </c>
      <c r="I63" s="9">
        <f t="shared" si="0"/>
        <v>100</v>
      </c>
      <c r="J63" s="36"/>
      <c r="K63" s="44"/>
      <c r="L63" s="1" t="s">
        <v>32</v>
      </c>
      <c r="M63" s="38"/>
      <c r="N63" s="32"/>
    </row>
    <row r="64" spans="1:14" ht="38.25">
      <c r="A64" s="49"/>
      <c r="B64" s="27"/>
      <c r="C64" s="10" t="s">
        <v>7</v>
      </c>
      <c r="D64" s="10" t="s">
        <v>8</v>
      </c>
      <c r="E64" s="11" t="s">
        <v>18</v>
      </c>
      <c r="F64" s="13" t="s">
        <v>33</v>
      </c>
      <c r="G64" s="14">
        <v>88.5</v>
      </c>
      <c r="H64" s="14">
        <v>88.5</v>
      </c>
      <c r="I64" s="9">
        <f t="shared" si="0"/>
        <v>100</v>
      </c>
      <c r="J64" s="36"/>
      <c r="K64" s="44"/>
      <c r="L64" s="1" t="s">
        <v>37</v>
      </c>
      <c r="M64" s="38"/>
      <c r="N64" s="32"/>
    </row>
    <row r="65" spans="1:14" ht="54" customHeight="1">
      <c r="A65" s="49"/>
      <c r="B65" s="27"/>
      <c r="C65" s="1" t="s">
        <v>7</v>
      </c>
      <c r="D65" s="1" t="s">
        <v>12</v>
      </c>
      <c r="E65" s="1" t="s">
        <v>13</v>
      </c>
      <c r="F65" s="1" t="s">
        <v>31</v>
      </c>
      <c r="G65" s="23">
        <v>2</v>
      </c>
      <c r="H65" s="23">
        <v>2</v>
      </c>
      <c r="I65" s="9">
        <f t="shared" si="0"/>
        <v>100</v>
      </c>
      <c r="J65" s="36"/>
      <c r="K65" s="44"/>
      <c r="L65" s="1" t="s">
        <v>32</v>
      </c>
      <c r="M65" s="38"/>
      <c r="N65" s="32"/>
    </row>
    <row r="66" spans="1:14" ht="63.75">
      <c r="A66" s="49"/>
      <c r="B66" s="27" t="s">
        <v>56</v>
      </c>
      <c r="C66" s="1" t="s">
        <v>7</v>
      </c>
      <c r="D66" s="1" t="s">
        <v>8</v>
      </c>
      <c r="E66" s="1" t="s">
        <v>16</v>
      </c>
      <c r="F66" s="1" t="s">
        <v>30</v>
      </c>
      <c r="G66" s="23">
        <v>100</v>
      </c>
      <c r="H66" s="23">
        <v>100</v>
      </c>
      <c r="I66" s="9">
        <f t="shared" si="0"/>
        <v>100</v>
      </c>
      <c r="J66" s="31">
        <f>AVERAGE(I66:I70)</f>
        <v>100</v>
      </c>
      <c r="K66" s="28"/>
      <c r="L66" s="1" t="s">
        <v>32</v>
      </c>
      <c r="M66" s="38"/>
      <c r="N66" s="32"/>
    </row>
    <row r="67" spans="1:14" ht="38.25">
      <c r="A67" s="49"/>
      <c r="B67" s="27"/>
      <c r="C67" s="1" t="s">
        <v>7</v>
      </c>
      <c r="D67" s="1" t="s">
        <v>8</v>
      </c>
      <c r="E67" s="1" t="s">
        <v>17</v>
      </c>
      <c r="F67" s="1" t="s">
        <v>30</v>
      </c>
      <c r="G67" s="23">
        <v>100</v>
      </c>
      <c r="H67" s="23">
        <v>100</v>
      </c>
      <c r="I67" s="9">
        <f t="shared" si="0"/>
        <v>100</v>
      </c>
      <c r="J67" s="31"/>
      <c r="K67" s="29"/>
      <c r="L67" s="1" t="s">
        <v>32</v>
      </c>
      <c r="M67" s="38"/>
      <c r="N67" s="32"/>
    </row>
    <row r="68" spans="1:14" ht="51">
      <c r="A68" s="49"/>
      <c r="B68" s="27"/>
      <c r="C68" s="1" t="s">
        <v>7</v>
      </c>
      <c r="D68" s="1" t="s">
        <v>8</v>
      </c>
      <c r="E68" s="1" t="s">
        <v>11</v>
      </c>
      <c r="F68" s="1" t="s">
        <v>30</v>
      </c>
      <c r="G68" s="23">
        <v>100</v>
      </c>
      <c r="H68" s="23">
        <v>100</v>
      </c>
      <c r="I68" s="9">
        <f t="shared" si="0"/>
        <v>100</v>
      </c>
      <c r="J68" s="31"/>
      <c r="K68" s="29"/>
      <c r="L68" s="1" t="s">
        <v>32</v>
      </c>
      <c r="M68" s="38"/>
      <c r="N68" s="32"/>
    </row>
    <row r="69" spans="1:14" ht="38.25">
      <c r="A69" s="49"/>
      <c r="B69" s="27"/>
      <c r="C69" s="10" t="s">
        <v>7</v>
      </c>
      <c r="D69" s="10" t="s">
        <v>8</v>
      </c>
      <c r="E69" s="11" t="s">
        <v>18</v>
      </c>
      <c r="F69" s="13" t="s">
        <v>33</v>
      </c>
      <c r="G69" s="14">
        <v>88.5</v>
      </c>
      <c r="H69" s="14">
        <v>88.5</v>
      </c>
      <c r="I69" s="9">
        <f t="shared" si="0"/>
        <v>100</v>
      </c>
      <c r="J69" s="31"/>
      <c r="K69" s="29"/>
      <c r="L69" s="1" t="s">
        <v>37</v>
      </c>
      <c r="M69" s="38"/>
      <c r="N69" s="32"/>
    </row>
    <row r="70" spans="1:14" ht="25.5">
      <c r="A70" s="49"/>
      <c r="B70" s="27"/>
      <c r="C70" s="1" t="s">
        <v>7</v>
      </c>
      <c r="D70" s="1" t="s">
        <v>12</v>
      </c>
      <c r="E70" s="1" t="s">
        <v>13</v>
      </c>
      <c r="F70" s="1" t="s">
        <v>31</v>
      </c>
      <c r="G70" s="16">
        <v>45</v>
      </c>
      <c r="H70" s="16">
        <v>45</v>
      </c>
      <c r="I70" s="9">
        <f t="shared" si="0"/>
        <v>100</v>
      </c>
      <c r="J70" s="31"/>
      <c r="K70" s="30"/>
      <c r="L70" s="1" t="s">
        <v>32</v>
      </c>
      <c r="M70" s="38"/>
      <c r="N70" s="32"/>
    </row>
    <row r="71" spans="1:14" ht="63.75">
      <c r="A71" s="49"/>
      <c r="B71" s="27" t="s">
        <v>57</v>
      </c>
      <c r="C71" s="1" t="s">
        <v>7</v>
      </c>
      <c r="D71" s="1" t="s">
        <v>8</v>
      </c>
      <c r="E71" s="1" t="s">
        <v>16</v>
      </c>
      <c r="F71" s="1" t="s">
        <v>30</v>
      </c>
      <c r="G71" s="23">
        <v>100</v>
      </c>
      <c r="H71" s="23">
        <v>100</v>
      </c>
      <c r="I71" s="9">
        <f t="shared" si="0"/>
        <v>100</v>
      </c>
      <c r="J71" s="36">
        <f>AVERAGE(I71:I75)</f>
        <v>100</v>
      </c>
      <c r="K71" s="33"/>
      <c r="L71" s="1" t="s">
        <v>32</v>
      </c>
      <c r="M71" s="38"/>
      <c r="N71" s="32"/>
    </row>
    <row r="72" spans="1:14" ht="38.25">
      <c r="A72" s="49"/>
      <c r="B72" s="27"/>
      <c r="C72" s="1" t="s">
        <v>7</v>
      </c>
      <c r="D72" s="1" t="s">
        <v>8</v>
      </c>
      <c r="E72" s="1" t="s">
        <v>17</v>
      </c>
      <c r="F72" s="1" t="s">
        <v>30</v>
      </c>
      <c r="G72" s="23">
        <v>100</v>
      </c>
      <c r="H72" s="23">
        <v>100</v>
      </c>
      <c r="I72" s="9">
        <f t="shared" si="0"/>
        <v>100</v>
      </c>
      <c r="J72" s="36"/>
      <c r="K72" s="34"/>
      <c r="L72" s="1" t="s">
        <v>32</v>
      </c>
      <c r="M72" s="38"/>
      <c r="N72" s="32"/>
    </row>
    <row r="73" spans="1:14" ht="51">
      <c r="A73" s="49"/>
      <c r="B73" s="27"/>
      <c r="C73" s="1" t="s">
        <v>7</v>
      </c>
      <c r="D73" s="1" t="s">
        <v>8</v>
      </c>
      <c r="E73" s="1" t="s">
        <v>11</v>
      </c>
      <c r="F73" s="1" t="s">
        <v>30</v>
      </c>
      <c r="G73" s="23">
        <v>100</v>
      </c>
      <c r="H73" s="23">
        <v>100</v>
      </c>
      <c r="I73" s="9">
        <f t="shared" si="0"/>
        <v>100</v>
      </c>
      <c r="J73" s="36"/>
      <c r="K73" s="34"/>
      <c r="L73" s="1" t="s">
        <v>32</v>
      </c>
      <c r="M73" s="38"/>
      <c r="N73" s="32"/>
    </row>
    <row r="74" spans="1:14" ht="38.25">
      <c r="A74" s="49"/>
      <c r="B74" s="27"/>
      <c r="C74" s="10" t="s">
        <v>7</v>
      </c>
      <c r="D74" s="10" t="s">
        <v>8</v>
      </c>
      <c r="E74" s="11" t="s">
        <v>18</v>
      </c>
      <c r="F74" s="13" t="s">
        <v>33</v>
      </c>
      <c r="G74" s="14">
        <v>88.5</v>
      </c>
      <c r="H74" s="14">
        <v>88.5</v>
      </c>
      <c r="I74" s="9">
        <f t="shared" si="0"/>
        <v>100</v>
      </c>
      <c r="J74" s="36"/>
      <c r="K74" s="34"/>
      <c r="L74" s="1" t="s">
        <v>37</v>
      </c>
      <c r="M74" s="38"/>
      <c r="N74" s="32"/>
    </row>
    <row r="75" spans="1:14" ht="25.5">
      <c r="A75" s="49"/>
      <c r="B75" s="27"/>
      <c r="C75" s="1" t="s">
        <v>7</v>
      </c>
      <c r="D75" s="1" t="s">
        <v>12</v>
      </c>
      <c r="E75" s="1" t="s">
        <v>13</v>
      </c>
      <c r="F75" s="1" t="s">
        <v>31</v>
      </c>
      <c r="G75" s="23">
        <v>0</v>
      </c>
      <c r="H75" s="23">
        <v>0</v>
      </c>
      <c r="I75" s="9">
        <v>100</v>
      </c>
      <c r="J75" s="36"/>
      <c r="K75" s="35"/>
      <c r="L75" s="1" t="s">
        <v>32</v>
      </c>
      <c r="M75" s="38"/>
      <c r="N75" s="32"/>
    </row>
    <row r="76" spans="1:14" ht="38.25">
      <c r="A76" s="49"/>
      <c r="B76" s="27" t="s">
        <v>58</v>
      </c>
      <c r="C76" s="1" t="s">
        <v>7</v>
      </c>
      <c r="D76" s="1" t="s">
        <v>8</v>
      </c>
      <c r="E76" s="1" t="s">
        <v>18</v>
      </c>
      <c r="F76" s="1" t="s">
        <v>30</v>
      </c>
      <c r="G76" s="14">
        <v>88.5</v>
      </c>
      <c r="H76" s="14">
        <v>88.5</v>
      </c>
      <c r="I76" s="9">
        <f t="shared" ref="I76:I87" si="3">H76*100/G76</f>
        <v>100</v>
      </c>
      <c r="J76" s="36">
        <f>AVERAGE(I76:I77)</f>
        <v>100</v>
      </c>
      <c r="K76" s="28"/>
      <c r="L76" s="1" t="s">
        <v>37</v>
      </c>
      <c r="M76" s="38"/>
      <c r="N76" s="32"/>
    </row>
    <row r="77" spans="1:14" ht="49.9" customHeight="1">
      <c r="A77" s="49"/>
      <c r="B77" s="27"/>
      <c r="C77" s="1" t="s">
        <v>7</v>
      </c>
      <c r="D77" s="1" t="s">
        <v>19</v>
      </c>
      <c r="E77" s="1" t="s">
        <v>20</v>
      </c>
      <c r="F77" s="1" t="s">
        <v>31</v>
      </c>
      <c r="G77" s="23">
        <v>25</v>
      </c>
      <c r="H77" s="23">
        <v>25</v>
      </c>
      <c r="I77" s="9">
        <f t="shared" si="3"/>
        <v>100</v>
      </c>
      <c r="J77" s="36"/>
      <c r="K77" s="30"/>
      <c r="L77" s="1" t="s">
        <v>32</v>
      </c>
      <c r="M77" s="38"/>
      <c r="N77" s="32"/>
    </row>
    <row r="78" spans="1:14" ht="38.25">
      <c r="A78" s="49"/>
      <c r="B78" s="27" t="s">
        <v>59</v>
      </c>
      <c r="C78" s="1" t="s">
        <v>7</v>
      </c>
      <c r="D78" s="1" t="s">
        <v>8</v>
      </c>
      <c r="E78" s="1" t="s">
        <v>18</v>
      </c>
      <c r="F78" s="1" t="s">
        <v>30</v>
      </c>
      <c r="G78" s="14">
        <v>88.5</v>
      </c>
      <c r="H78" s="14">
        <v>88.5</v>
      </c>
      <c r="I78" s="9">
        <f t="shared" si="3"/>
        <v>100</v>
      </c>
      <c r="J78" s="43">
        <f>AVERAGE(I78:I83)</f>
        <v>100</v>
      </c>
      <c r="K78" s="28" t="s">
        <v>38</v>
      </c>
      <c r="L78" s="1" t="s">
        <v>37</v>
      </c>
      <c r="M78" s="38"/>
      <c r="N78" s="32"/>
    </row>
    <row r="79" spans="1:14" ht="38.25">
      <c r="A79" s="49"/>
      <c r="B79" s="27"/>
      <c r="C79" s="1" t="s">
        <v>7</v>
      </c>
      <c r="D79" s="1" t="s">
        <v>8</v>
      </c>
      <c r="E79" s="1" t="s">
        <v>18</v>
      </c>
      <c r="F79" s="1" t="s">
        <v>30</v>
      </c>
      <c r="G79" s="14">
        <v>88.5</v>
      </c>
      <c r="H79" s="14">
        <v>88.5</v>
      </c>
      <c r="I79" s="9">
        <f t="shared" si="3"/>
        <v>100</v>
      </c>
      <c r="J79" s="43"/>
      <c r="K79" s="29"/>
      <c r="L79" s="1" t="s">
        <v>37</v>
      </c>
      <c r="M79" s="38"/>
      <c r="N79" s="32"/>
    </row>
    <row r="80" spans="1:14" ht="38.25">
      <c r="A80" s="49"/>
      <c r="B80" s="27"/>
      <c r="C80" s="1" t="s">
        <v>7</v>
      </c>
      <c r="D80" s="1" t="s">
        <v>8</v>
      </c>
      <c r="E80" s="1" t="s">
        <v>18</v>
      </c>
      <c r="F80" s="1" t="s">
        <v>30</v>
      </c>
      <c r="G80" s="14">
        <v>88.5</v>
      </c>
      <c r="H80" s="14">
        <v>88.5</v>
      </c>
      <c r="I80" s="9">
        <f t="shared" si="3"/>
        <v>100</v>
      </c>
      <c r="J80" s="43"/>
      <c r="K80" s="29"/>
      <c r="L80" s="1" t="s">
        <v>37</v>
      </c>
      <c r="M80" s="38"/>
      <c r="N80" s="32"/>
    </row>
    <row r="81" spans="1:14" ht="25.5">
      <c r="A81" s="49"/>
      <c r="B81" s="27"/>
      <c r="C81" s="10" t="s">
        <v>7</v>
      </c>
      <c r="D81" s="10" t="s">
        <v>12</v>
      </c>
      <c r="E81" s="11" t="s">
        <v>13</v>
      </c>
      <c r="F81" s="13" t="s">
        <v>36</v>
      </c>
      <c r="G81" s="1">
        <v>341</v>
      </c>
      <c r="H81" s="1">
        <v>341</v>
      </c>
      <c r="I81" s="9">
        <f t="shared" si="3"/>
        <v>100</v>
      </c>
      <c r="J81" s="43"/>
      <c r="K81" s="29"/>
      <c r="L81" s="1" t="s">
        <v>37</v>
      </c>
      <c r="M81" s="38"/>
      <c r="N81" s="32"/>
    </row>
    <row r="82" spans="1:14" ht="25.5">
      <c r="A82" s="49"/>
      <c r="B82" s="27"/>
      <c r="C82" s="10" t="s">
        <v>7</v>
      </c>
      <c r="D82" s="10" t="s">
        <v>12</v>
      </c>
      <c r="E82" s="11" t="s">
        <v>13</v>
      </c>
      <c r="F82" s="13" t="s">
        <v>36</v>
      </c>
      <c r="G82" s="1">
        <v>363</v>
      </c>
      <c r="H82" s="1">
        <v>363</v>
      </c>
      <c r="I82" s="9">
        <f t="shared" si="3"/>
        <v>100</v>
      </c>
      <c r="J82" s="43"/>
      <c r="K82" s="29"/>
      <c r="L82" s="1" t="s">
        <v>37</v>
      </c>
      <c r="M82" s="38"/>
      <c r="N82" s="32"/>
    </row>
    <row r="83" spans="1:14" ht="25.5">
      <c r="A83" s="49"/>
      <c r="B83" s="27"/>
      <c r="C83" s="10" t="s">
        <v>7</v>
      </c>
      <c r="D83" s="10" t="s">
        <v>12</v>
      </c>
      <c r="E83" s="11" t="s">
        <v>13</v>
      </c>
      <c r="F83" s="13" t="s">
        <v>36</v>
      </c>
      <c r="G83" s="1">
        <v>42</v>
      </c>
      <c r="H83" s="1">
        <v>42</v>
      </c>
      <c r="I83" s="9">
        <f t="shared" si="3"/>
        <v>100</v>
      </c>
      <c r="J83" s="43"/>
      <c r="K83" s="30"/>
      <c r="L83" s="1" t="s">
        <v>37</v>
      </c>
      <c r="M83" s="38"/>
      <c r="N83" s="32"/>
    </row>
    <row r="84" spans="1:14" ht="39">
      <c r="A84" s="49"/>
      <c r="B84" s="27" t="s">
        <v>60</v>
      </c>
      <c r="C84" s="17" t="s">
        <v>7</v>
      </c>
      <c r="D84" s="17" t="s">
        <v>19</v>
      </c>
      <c r="E84" s="17" t="s">
        <v>21</v>
      </c>
      <c r="F84" s="18" t="s">
        <v>30</v>
      </c>
      <c r="G84" s="23">
        <v>3</v>
      </c>
      <c r="H84" s="23">
        <v>3</v>
      </c>
      <c r="I84" s="9">
        <f t="shared" si="3"/>
        <v>100</v>
      </c>
      <c r="J84" s="31">
        <f>AVERAGE(I84:I86)</f>
        <v>100</v>
      </c>
      <c r="K84" s="40"/>
      <c r="L84" s="17" t="s">
        <v>32</v>
      </c>
      <c r="M84" s="38"/>
      <c r="N84" s="32"/>
    </row>
    <row r="85" spans="1:14" ht="39">
      <c r="A85" s="49"/>
      <c r="B85" s="27"/>
      <c r="C85" s="17" t="s">
        <v>7</v>
      </c>
      <c r="D85" s="17" t="s">
        <v>19</v>
      </c>
      <c r="E85" s="17" t="s">
        <v>22</v>
      </c>
      <c r="F85" s="1" t="s">
        <v>30</v>
      </c>
      <c r="G85" s="1">
        <v>100</v>
      </c>
      <c r="H85" s="23">
        <v>100</v>
      </c>
      <c r="I85" s="9">
        <f t="shared" si="3"/>
        <v>100</v>
      </c>
      <c r="J85" s="31"/>
      <c r="K85" s="41"/>
      <c r="L85" s="1" t="s">
        <v>32</v>
      </c>
      <c r="M85" s="38"/>
      <c r="N85" s="32"/>
    </row>
    <row r="86" spans="1:14" ht="26.25">
      <c r="A86" s="49"/>
      <c r="B86" s="27"/>
      <c r="C86" s="19" t="s">
        <v>7</v>
      </c>
      <c r="D86" s="19" t="s">
        <v>12</v>
      </c>
      <c r="E86" s="20" t="s">
        <v>34</v>
      </c>
      <c r="F86" s="19" t="s">
        <v>35</v>
      </c>
      <c r="G86" s="21">
        <v>19057.5</v>
      </c>
      <c r="H86" s="24">
        <v>19057.5</v>
      </c>
      <c r="I86" s="9">
        <f t="shared" si="3"/>
        <v>100</v>
      </c>
      <c r="J86" s="31"/>
      <c r="K86" s="42"/>
      <c r="L86" s="17" t="s">
        <v>32</v>
      </c>
      <c r="M86" s="38"/>
      <c r="N86" s="32"/>
    </row>
    <row r="87" spans="1:14" ht="25.5">
      <c r="A87" s="49"/>
      <c r="B87" s="27" t="s">
        <v>61</v>
      </c>
      <c r="C87" s="1" t="s">
        <v>7</v>
      </c>
      <c r="D87" s="1" t="s">
        <v>8</v>
      </c>
      <c r="E87" s="1" t="s">
        <v>23</v>
      </c>
      <c r="F87" s="1" t="s">
        <v>30</v>
      </c>
      <c r="G87" s="1">
        <v>100</v>
      </c>
      <c r="H87" s="23">
        <v>100</v>
      </c>
      <c r="I87" s="9">
        <f t="shared" si="3"/>
        <v>100</v>
      </c>
      <c r="J87" s="31">
        <f>AVERAGE(I87:I89)</f>
        <v>100</v>
      </c>
      <c r="K87" s="40" t="s">
        <v>38</v>
      </c>
      <c r="L87" s="1" t="s">
        <v>32</v>
      </c>
      <c r="M87" s="38"/>
      <c r="N87" s="32"/>
    </row>
    <row r="88" spans="1:14" ht="38.25">
      <c r="A88" s="49"/>
      <c r="B88" s="27"/>
      <c r="C88" s="1" t="s">
        <v>7</v>
      </c>
      <c r="D88" s="1" t="s">
        <v>8</v>
      </c>
      <c r="E88" s="1" t="s">
        <v>24</v>
      </c>
      <c r="F88" s="1" t="s">
        <v>30</v>
      </c>
      <c r="G88" s="1">
        <v>100</v>
      </c>
      <c r="H88" s="23">
        <v>100</v>
      </c>
      <c r="I88" s="9">
        <v>100</v>
      </c>
      <c r="J88" s="31"/>
      <c r="K88" s="41"/>
      <c r="L88" s="1" t="s">
        <v>32</v>
      </c>
      <c r="M88" s="38"/>
      <c r="N88" s="32"/>
    </row>
    <row r="89" spans="1:14" ht="39" customHeight="1">
      <c r="A89" s="50"/>
      <c r="B89" s="27"/>
      <c r="C89" s="1" t="s">
        <v>7</v>
      </c>
      <c r="D89" s="1" t="s">
        <v>12</v>
      </c>
      <c r="E89" s="1" t="s">
        <v>25</v>
      </c>
      <c r="F89" s="1" t="s">
        <v>31</v>
      </c>
      <c r="G89" s="1">
        <v>247</v>
      </c>
      <c r="H89" s="23">
        <v>247</v>
      </c>
      <c r="I89" s="9">
        <v>100</v>
      </c>
      <c r="J89" s="31"/>
      <c r="K89" s="42"/>
      <c r="L89" s="1" t="s">
        <v>32</v>
      </c>
      <c r="M89" s="39"/>
      <c r="N89" s="32"/>
    </row>
    <row r="91" spans="1:14">
      <c r="A91" s="45" t="s">
        <v>38</v>
      </c>
      <c r="B91" s="46"/>
      <c r="C91" s="46"/>
      <c r="D91" s="46"/>
      <c r="E91" s="46"/>
      <c r="F91" s="46"/>
      <c r="G91" s="46"/>
      <c r="H91" s="46"/>
      <c r="I91" s="46"/>
      <c r="J91" s="46"/>
      <c r="K91" s="46"/>
      <c r="L91" s="46"/>
      <c r="M91" s="46"/>
    </row>
    <row r="92" spans="1:14">
      <c r="A92" s="22" t="s">
        <v>50</v>
      </c>
      <c r="B92" s="22"/>
      <c r="C92" s="22"/>
      <c r="D92" s="22"/>
      <c r="E92" s="22"/>
      <c r="F92" s="22"/>
      <c r="G92" s="22"/>
      <c r="H92" s="22"/>
      <c r="I92" s="22"/>
      <c r="J92" s="22"/>
      <c r="K92" s="22"/>
      <c r="L92" s="22"/>
      <c r="M92" s="22"/>
    </row>
    <row r="93" spans="1:14">
      <c r="A93" s="47" t="s">
        <v>49</v>
      </c>
      <c r="B93" s="47"/>
      <c r="C93" s="47"/>
      <c r="D93" s="47"/>
      <c r="E93" s="47"/>
      <c r="F93" s="47"/>
      <c r="G93" s="47"/>
      <c r="H93" s="47"/>
      <c r="I93" s="47"/>
      <c r="J93" s="47"/>
      <c r="K93" s="47"/>
      <c r="L93" s="47"/>
      <c r="M93" s="47"/>
    </row>
  </sheetData>
  <mergeCells count="59">
    <mergeCell ref="B36:B40"/>
    <mergeCell ref="B56:B60"/>
    <mergeCell ref="B26:B30"/>
    <mergeCell ref="J26:J30"/>
    <mergeCell ref="B51:B55"/>
    <mergeCell ref="J51:J55"/>
    <mergeCell ref="B46:B50"/>
    <mergeCell ref="B11:B15"/>
    <mergeCell ref="J11:J15"/>
    <mergeCell ref="B6:B10"/>
    <mergeCell ref="B21:B25"/>
    <mergeCell ref="B31:B35"/>
    <mergeCell ref="A91:M91"/>
    <mergeCell ref="A93:M93"/>
    <mergeCell ref="B61:B65"/>
    <mergeCell ref="K61:K65"/>
    <mergeCell ref="B84:B86"/>
    <mergeCell ref="B87:B89"/>
    <mergeCell ref="K87:K89"/>
    <mergeCell ref="B76:B77"/>
    <mergeCell ref="K76:K77"/>
    <mergeCell ref="B78:B83"/>
    <mergeCell ref="J61:J65"/>
    <mergeCell ref="J66:J70"/>
    <mergeCell ref="J71:J75"/>
    <mergeCell ref="A6:A89"/>
    <mergeCell ref="J41:J45"/>
    <mergeCell ref="B71:B75"/>
    <mergeCell ref="K56:K60"/>
    <mergeCell ref="K78:K83"/>
    <mergeCell ref="K84:K86"/>
    <mergeCell ref="K11:K15"/>
    <mergeCell ref="J76:J77"/>
    <mergeCell ref="J84:J86"/>
    <mergeCell ref="J78:J83"/>
    <mergeCell ref="K31:K35"/>
    <mergeCell ref="J46:J50"/>
    <mergeCell ref="K21:K25"/>
    <mergeCell ref="J36:J40"/>
    <mergeCell ref="K46:K50"/>
    <mergeCell ref="J56:J60"/>
    <mergeCell ref="J31:J35"/>
    <mergeCell ref="K51:K55"/>
    <mergeCell ref="A2:N2"/>
    <mergeCell ref="B16:B20"/>
    <mergeCell ref="K6:K10"/>
    <mergeCell ref="J6:J10"/>
    <mergeCell ref="J16:J20"/>
    <mergeCell ref="N6:N89"/>
    <mergeCell ref="B66:B70"/>
    <mergeCell ref="B41:B45"/>
    <mergeCell ref="K41:K45"/>
    <mergeCell ref="K36:K40"/>
    <mergeCell ref="K71:K75"/>
    <mergeCell ref="J21:J25"/>
    <mergeCell ref="K26:K30"/>
    <mergeCell ref="M6:M89"/>
    <mergeCell ref="J87:J89"/>
    <mergeCell ref="K66:K70"/>
  </mergeCells>
  <pageMargins left="0.25" right="0.25" top="0.28000000000000003" bottom="0.25" header="0.17" footer="0.17"/>
  <pageSetup paperSize="9" scale="76" orientation="landscape" r:id="rId1"/>
  <rowBreaks count="5" manualBreakCount="5">
    <brk id="15" max="12" man="1"/>
    <brk id="20" max="12" man="1"/>
    <brk id="35" max="12" man="1"/>
    <brk id="65" max="12" man="1"/>
    <brk id="77" max="12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Школа №7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Надежда</cp:lastModifiedBy>
  <cp:lastPrinted>2022-01-18T09:41:48Z</cp:lastPrinted>
  <dcterms:created xsi:type="dcterms:W3CDTF">2018-04-10T04:36:43Z</dcterms:created>
  <dcterms:modified xsi:type="dcterms:W3CDTF">2022-01-18T09:41:50Z</dcterms:modified>
</cp:coreProperties>
</file>